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21年资金整合项目计划表" sheetId="4" r:id="rId1"/>
  </sheets>
  <definedNames>
    <definedName name="_xlnm._FilterDatabase" localSheetId="0" hidden="1">'2021年资金整合项目计划表'!$A$4:$U$172</definedName>
    <definedName name="_xlnm.Print_Titles" localSheetId="0">'2021年资金整合项目计划表'!$3:$4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<sst xmlns="http://schemas.openxmlformats.org/spreadsheetml/2006/main" count="1531" uniqueCount="834">
  <si>
    <t>盘州府发〔2021〕9号附件2</t>
  </si>
  <si>
    <t>盘州市2021年统筹整合财政涉农资金使用安排脱贫攻坚项目明细汇总表</t>
  </si>
  <si>
    <t>序号</t>
  </si>
  <si>
    <t>项目名称</t>
  </si>
  <si>
    <t>脱贫攻坚项目库项目编号（纳入实施方案项目需同步在项目库中进行标记）</t>
  </si>
  <si>
    <t>项目主管单位（XX县XX局、项目按照主管单位 归集排序）</t>
  </si>
  <si>
    <t>实施单位</t>
  </si>
  <si>
    <t>实施地点
（详细地址：村、街道）</t>
  </si>
  <si>
    <t>项目建设起止时间
（XX年XX月-XX年XX月）</t>
  </si>
  <si>
    <t>主要建设内容与规模
（简要说明）</t>
  </si>
  <si>
    <t>项目补助标准</t>
  </si>
  <si>
    <t>项目预期效益
（主要是说明脱贫成效，简要说明）</t>
  </si>
  <si>
    <t>2021年投资计划</t>
  </si>
  <si>
    <t>备注</t>
  </si>
  <si>
    <t>小计</t>
  </si>
  <si>
    <t>整合财政涉农资金</t>
  </si>
  <si>
    <t>其他筹措资金</t>
  </si>
  <si>
    <t>合 计</t>
  </si>
  <si>
    <t xml:space="preserve"> 163个项目</t>
  </si>
  <si>
    <t>一、农业基础设施项目</t>
  </si>
  <si>
    <t xml:space="preserve"> 80个项目</t>
  </si>
  <si>
    <t>农村公路改扩建项目</t>
  </si>
  <si>
    <t>5500001274582113</t>
  </si>
  <si>
    <t>盘州市交通局</t>
  </si>
  <si>
    <t>旧营乡平田村</t>
  </si>
  <si>
    <t>2021年1月-2021年12月</t>
  </si>
  <si>
    <t>一、道路名称及长度：1、罗细坡至背阴坡24.681公里。
二、建设内容：路基、路面、排水、防护工程、标志标牌。路基宽8.5米，沥青混凝土路面宽7.5米、厚7厘米，级配碎石厚25厘米。</t>
  </si>
  <si>
    <t>453.79万元/公里</t>
  </si>
  <si>
    <t>解决旧营乡茶厅村、杨松村、坪田村、水口村、新寨村建档立卡脱贫户838户2929人及沿线群众便捷、安全、舒适出行，促进产业发展，减少运输成本，增加收入。兼顾互调和及哒啦仙谷旅游线路便捷通行。</t>
  </si>
  <si>
    <t>黔财建﹝2021﹞57号</t>
  </si>
  <si>
    <t>农村公路危桥改造项目</t>
  </si>
  <si>
    <t>5500001274582809</t>
  </si>
  <si>
    <t>鸡场坪镇黄泥包村</t>
  </si>
  <si>
    <t>一、桥梁名称及长度：黄泥包桥，全长12米。
二、建设内容：桥梁下部构造、上部构造、桥面系、防护工程、桥头引道。</t>
  </si>
  <si>
    <t>5万元/米</t>
  </si>
  <si>
    <t>解决鸡场坪镇黄泥包村，建档立卡脱贫户214户742人及沿线群众便捷、安全、舒适出行，促进产业发展，减少运输成本，增加收入。</t>
  </si>
  <si>
    <t>村道安全生命防护工程项目</t>
  </si>
  <si>
    <t>5500001274583234</t>
  </si>
  <si>
    <t>盘州市公路养护事业发展中心</t>
  </si>
  <si>
    <t>丹霞镇赵官屯居委会</t>
  </si>
  <si>
    <t>一、道路名称及隐患长度：赵官屯至东冲2.23公里。
二、建设内容：标志、标线、护栏。</t>
  </si>
  <si>
    <t>12.87万元/公里</t>
  </si>
  <si>
    <t>解决丹霞镇赵官屯居委会，建档立卡脱贫户90户222人及沿线群众便捷、安全、舒适出行，促进产业发展，减少运输成本，增加收入。</t>
  </si>
  <si>
    <t>5500001274583534</t>
  </si>
  <si>
    <t>一、道路名称及长度：赵官化肥厂至灰窑坡村2.515公里。
二、建设内容：标志、标线、护栏。</t>
  </si>
  <si>
    <t>9.94万元/公里</t>
  </si>
  <si>
    <t>5500001274583883</t>
  </si>
  <si>
    <t>胜境街道平关居委会</t>
  </si>
  <si>
    <t>一、道路名称及长度：混水塘至小学(落湾塘至陈家山公路）2.906公里。
二、建设内容：标志、标线、护栏。</t>
  </si>
  <si>
    <t>7.95万元/公里</t>
  </si>
  <si>
    <t>解决胜境街道平关居委会，建档立卡脱贫户85户254人及沿线群众便捷、安全、舒适出行，促进产业发展，减少运输成本，增加收入。</t>
  </si>
  <si>
    <t>5500001274584785</t>
  </si>
  <si>
    <t>双凤镇薛官屯居委会</t>
  </si>
  <si>
    <t>一、道路名称及长度：板桥至龙硐3.275公里。
二、建设内容：标志、标线、护栏。</t>
  </si>
  <si>
    <t>3.21万元/公里</t>
  </si>
  <si>
    <t>解决双凤镇薛官屯居委会，建档立卡脱贫户129户339人及沿线群众便捷、安全、舒适出行，促进产业发展，减少运输成本，增加收入。</t>
  </si>
  <si>
    <t>5500001274584994</t>
  </si>
  <si>
    <t>刘官街道张官居委会</t>
  </si>
  <si>
    <t>一、道路名称及长度：牛场坝至张官1.615公里。
二、建设内容：标志、标线、护栏。</t>
  </si>
  <si>
    <t>17.52万元/公里</t>
  </si>
  <si>
    <t>解决刘官街道张官居委会，建档立卡脱贫户90户252人及沿线群众便捷、安全、舒适出行，促进产业发展，减少运输成本，增加收入。</t>
  </si>
  <si>
    <t>5500001274585317</t>
  </si>
  <si>
    <t>胜境街道龙吉委会</t>
  </si>
  <si>
    <t>一、道路名称及长度：董家田至腰子沟0.645公里。
二、建设内容：标志、标线、护栏。</t>
  </si>
  <si>
    <t>16.12万元/公里</t>
  </si>
  <si>
    <t>解决胜境街道龙吉委会，建档立卡脱贫户237户847人及沿线群众便捷、安全、舒适出行，促进产业发展，减少运输成本，增加收入。</t>
  </si>
  <si>
    <t>5500001274585591</t>
  </si>
  <si>
    <t>响水镇车田居委会</t>
  </si>
  <si>
    <t>一、道路名称及长度：响水至下松山2.149公里。
二、建设内容：标志、标线、护栏。</t>
  </si>
  <si>
    <t>7.96万元/公里</t>
  </si>
  <si>
    <t>解决响水镇车田居委会，建档立卡脱贫户68户275人及沿线群众便捷、安全、舒适出行，促进产业发展，减少运输成本，增加收入。</t>
  </si>
  <si>
    <t>5500001274585757</t>
  </si>
  <si>
    <t>响水镇马场村</t>
  </si>
  <si>
    <t>一、道路名称及长度：响水中学至响水2.116公里。
二、建设内容：标志、标线、护栏。</t>
  </si>
  <si>
    <t>27.32万元/公里</t>
  </si>
  <si>
    <t>解决响水镇马场村，建档立卡脱贫户112户366人及沿线群众便捷、安全、舒适出行，促进产业发展，减少运输成本，增加收入。</t>
  </si>
  <si>
    <t>5500001274585980</t>
  </si>
  <si>
    <t>响水镇阳桥居委会</t>
  </si>
  <si>
    <t>一、道路名称及长度：阳桥至大洞4.852公里。
二、建设内容：标志、标线、护栏。</t>
  </si>
  <si>
    <t>6.29万元/公里</t>
  </si>
  <si>
    <t>解决响水镇阳桥居委会，建档立卡脱贫户71户247人及沿线群众便捷、安全、舒适出行，促进产业发展，减少运输成本，增加收入。</t>
  </si>
  <si>
    <t>5500001274586394</t>
  </si>
  <si>
    <t>响水镇汤章居委会</t>
  </si>
  <si>
    <t>一、道路名称及长度：响水水库至红威公路1.977公里。
二、建设内容：标志、标线、护栏。</t>
  </si>
  <si>
    <t>23.02万元/公里</t>
  </si>
  <si>
    <t>解决响水镇汤章居委会，建档立卡脱贫户121户440人及沿线群众便捷、安全、舒适出行，促进产业发展，减少运输成本，增加收入。</t>
  </si>
  <si>
    <t>5500001274586654</t>
  </si>
  <si>
    <t>丹霞镇木龙村</t>
  </si>
  <si>
    <t>一、道路名称及长度：大桥至木龙2.194公里。
二、建设内容：标志、标线、护栏。</t>
  </si>
  <si>
    <t>14.86万元/公里</t>
  </si>
  <si>
    <t>解决丹霞镇木龙村，建档立卡脱贫户149户460人及沿线群众便捷、安全、舒适出行，促进产业发展，减少运输成本，增加收入。</t>
  </si>
  <si>
    <t>5500001274587121</t>
  </si>
  <si>
    <t>丹霞镇外山岚村</t>
  </si>
  <si>
    <t>一、道路名称及长度：向阳桥至大坪地1.021公里。
二、建设内容：标志、标线、护栏。</t>
  </si>
  <si>
    <t>33.89万元/公里</t>
  </si>
  <si>
    <t>解决丹霞镇外山岚村，建档立卡脱贫户280户1014人及沿线群众便捷、安全、舒适出行，促进产业发展，减少运输成本，增加收入。</t>
  </si>
  <si>
    <t>5500001274587280</t>
  </si>
  <si>
    <t>一、道路名称及长度：扎路基至平头山2.117公里。
二、建设内容：标志、标线、护栏。</t>
  </si>
  <si>
    <t>11.99万元/公里</t>
  </si>
  <si>
    <t>5500001274587704</t>
  </si>
  <si>
    <t>刘官街道三角田居委会</t>
  </si>
  <si>
    <t>一、道路名称及长度：火焰山至梅子坑2.887公里。
二、建设内容：标志、标线、护栏。</t>
  </si>
  <si>
    <t>9.11万元/公里</t>
  </si>
  <si>
    <t>解决刘官街道三角田居委会，建档立卡脱贫户69户183人及沿线群众便捷、安全、舒适出行，促进产业发展，减少运输成本，增加收入。</t>
  </si>
  <si>
    <t>5500001274591211</t>
  </si>
  <si>
    <t>双凤镇大海村</t>
  </si>
  <si>
    <t>一、道路名称及长度：武笔山至火焰山2.389公里。
二、建设内容：标志、标线、护栏。</t>
  </si>
  <si>
    <t>9.92万元/公里</t>
  </si>
  <si>
    <t>解决双凤镇大海村，建档立卡脱贫户132户481人及沿线群众便捷、安全、舒适出行，促进产业发展，减少运输成本，增加收入。</t>
  </si>
  <si>
    <t>5500001274591587</t>
  </si>
  <si>
    <t>双凤镇小坪地村</t>
  </si>
  <si>
    <t>一、道路名称及长度：细克垭口至凉水井4.814公里。
二、建设内容：标志、标线、护栏。</t>
  </si>
  <si>
    <t>2.56万元/公里</t>
  </si>
  <si>
    <t>解决双凤镇小坪地村，建档立卡脱贫户232户711人及沿线群众便捷、安全、舒适出行，促进产业发展，减少运输成本，增加收入。</t>
  </si>
  <si>
    <t>5500001274591865</t>
  </si>
  <si>
    <t>一、道路名称及长度：秕杂至下大寨2.72公里。
二、建设内容：标志、标线、护栏。</t>
  </si>
  <si>
    <t>9.34万元/公里</t>
  </si>
  <si>
    <t>解决丹霞镇外山岚村，建档立卡脱贫户286户1014人及沿线群众便捷、安全、舒适出行，促进产业发展，减少运输成本，增加收入。</t>
  </si>
  <si>
    <t>5500001274592054</t>
  </si>
  <si>
    <t>双凤镇金家庄居委会</t>
  </si>
  <si>
    <t>一、道路名称及长度：张家湾子至金家庄3.791公里。
二、建设内容：标志、标线、护栏。</t>
  </si>
  <si>
    <t>15.35万元/公里</t>
  </si>
  <si>
    <t>解决双凤镇金家庄居委会，建档立卡脱贫户137户360人及沿线群众便捷、安全、舒适出行，促进产业发展，减少运输成本，增加收入。</t>
  </si>
  <si>
    <t>5500001274592459</t>
  </si>
  <si>
    <t>双凤镇对门山居委会</t>
  </si>
  <si>
    <r>
      <rPr>
        <sz val="11"/>
        <rFont val="Times New Roman"/>
        <charset val="134"/>
      </rPr>
      <t>2021</t>
    </r>
    <r>
      <rPr>
        <sz val="11"/>
        <rFont val="宋体"/>
        <charset val="134"/>
      </rPr>
      <t>年</t>
    </r>
    <r>
      <rPr>
        <sz val="11"/>
        <rFont val="Times New Roman"/>
        <charset val="134"/>
      </rPr>
      <t>1</t>
    </r>
    <r>
      <rPr>
        <sz val="11"/>
        <rFont val="宋体"/>
        <charset val="134"/>
      </rPr>
      <t>月</t>
    </r>
    <r>
      <rPr>
        <sz val="11"/>
        <rFont val="Times New Roman"/>
        <charset val="134"/>
      </rPr>
      <t>-2021</t>
    </r>
    <r>
      <rPr>
        <sz val="11"/>
        <rFont val="宋体"/>
        <charset val="134"/>
      </rPr>
      <t>年</t>
    </r>
    <r>
      <rPr>
        <sz val="11"/>
        <rFont val="Times New Roman"/>
        <charset val="134"/>
      </rPr>
      <t>12</t>
    </r>
    <r>
      <rPr>
        <sz val="11"/>
        <rFont val="宋体"/>
        <charset val="134"/>
      </rPr>
      <t>月</t>
    </r>
  </si>
  <si>
    <t>一、道路名称及长度：小观音寺至核桃园2.538公里。
二、建设内容：标志、标线、护栏。</t>
  </si>
  <si>
    <t>10.17万元/公里</t>
  </si>
  <si>
    <t>解决双凤镇对门山居委会，建档立卡脱贫户109户368人及沿线群众便捷、安全、舒适出行，促进产业发展，减少运输成本，增加收入。</t>
  </si>
  <si>
    <t>5500001274592838</t>
  </si>
  <si>
    <t>双凤镇右所屯居委会</t>
  </si>
  <si>
    <t>一、道路名称及长度：西红公路至老外沟0.868公里。
二、建设内容：标志、标线、护栏。</t>
  </si>
  <si>
    <t>8.87万元/公里</t>
  </si>
  <si>
    <t>解决双凤镇右所屯居委会，建档立卡脱贫户152户505人及沿线群众便捷、安全、舒适出行，促进产业发展，减少运输成本，增加收入。</t>
  </si>
  <si>
    <t>5500001274593177</t>
  </si>
  <si>
    <t>丹霞镇背阴箐村</t>
  </si>
  <si>
    <t>一、道路名称及长度：背阴箐至山背后1.424公里。
二、建设内容：标志、标线、护栏。</t>
  </si>
  <si>
    <t>13.62万元/公里</t>
  </si>
  <si>
    <t>解决丹霞镇背阴箐村，建档立卡脱贫户112户343人及沿线群众便捷、安全、舒适出行，促进产业发展，减少运输成本，增加收入。</t>
  </si>
  <si>
    <t>5500001274593412</t>
  </si>
  <si>
    <t>双凤镇下沙沟村</t>
  </si>
  <si>
    <t>一、道路名称及长度：响水至平蒿地1.924公里。
二、建设内容：标志、标线、护栏。</t>
  </si>
  <si>
    <t>20.43万元/公里</t>
  </si>
  <si>
    <t>解决双凤镇下沙沟村，建档立卡脱贫户168户553人及沿线群众便捷、安全、舒适出行，促进产业发展，减少运输成本，增加收入。</t>
  </si>
  <si>
    <t>5500001274594175</t>
  </si>
  <si>
    <t>一、道路名称及长度：下寨至下松山2.085公里。
二、建设内容：标志、标线、护栏。</t>
  </si>
  <si>
    <t>16.74万元/公里</t>
  </si>
  <si>
    <t>5500001274594616</t>
  </si>
  <si>
    <t>丹霞镇核桃树村</t>
  </si>
  <si>
    <t>一、道路名称及长度：垭口头至核桃树山2.359公里。
二、建设内容：标志、标线、护栏。</t>
  </si>
  <si>
    <t>11.36万元/公里</t>
  </si>
  <si>
    <t>解决丹霞镇核桃树村，建档立卡脱贫户179户618人及沿线群众便捷、安全、舒适出行，促进产业发展，减少运输成本，增加收入。</t>
  </si>
  <si>
    <t>5500001274594850</t>
  </si>
  <si>
    <t>丹霞镇板桥居委会</t>
  </si>
  <si>
    <t>一、道路名称及长度：马过河至沙子关0.879公里。
二、建设内容：标志、标线、护栏。</t>
  </si>
  <si>
    <t>34.36万元/公里</t>
  </si>
  <si>
    <t>农村公路改扩建项目（森林植被恢复项目）</t>
  </si>
  <si>
    <t>5500001274595186</t>
  </si>
  <si>
    <t>竹海镇喇谷村、新民镇大坑村</t>
  </si>
  <si>
    <t>一、道路名称及长度：南星至冷风口23.8公里。
二、建设内容：路基、路面、排水、防护工程、标志标牌。路基宽8.5米，沥青混凝土路面宽7.5米、厚7厘米，级配碎石厚25厘米。</t>
  </si>
  <si>
    <t>30.5万元/公里</t>
  </si>
  <si>
    <t>解决竹海镇南星村、喇谷村，新民镇雨那村、大坑村、马坪地村，建档立卡脱贫户857户3010人及沿线群众便捷、安全、舒适出行，促进产业发展，减少运输成本，增加收入。</t>
  </si>
  <si>
    <t>黔财资环〔2020〕23号</t>
  </si>
  <si>
    <t>改善农村人居环境建设项目</t>
  </si>
  <si>
    <t>5500001260113619</t>
  </si>
  <si>
    <t>盘州市住建局</t>
  </si>
  <si>
    <t>市宏财公司</t>
  </si>
  <si>
    <t>羊场乡下午村</t>
  </si>
  <si>
    <t>庭院硬化16000㎡、检查井100个、化粪池289m³等基础设施。</t>
  </si>
  <si>
    <t>根据现场实际情况、施工环境补助。</t>
  </si>
  <si>
    <t>覆盖188户577人生产生活环境。</t>
  </si>
  <si>
    <t>5500001260117110</t>
  </si>
  <si>
    <t>保田镇打碓窝村</t>
  </si>
  <si>
    <t>串户路硬化2700m³、庭院硬化280m³、改厨100个等基础设施。</t>
  </si>
  <si>
    <t>覆盖121户459人生产生活环境。</t>
  </si>
  <si>
    <t>5500001260118757</t>
  </si>
  <si>
    <t>保田镇三万底村</t>
  </si>
  <si>
    <t>串户路硬化2300m³、庭院硬化540m³、活动场地硬化160m³、改厨150个等基础设施。</t>
  </si>
  <si>
    <t>覆盖154户526人生产生活环境。</t>
  </si>
  <si>
    <t>5500001260120233</t>
  </si>
  <si>
    <t>石桥镇六科村</t>
  </si>
  <si>
    <t>庭院硬化7000㎡、串户路硬化11000㎡、排水管沟9300m、化粪池330m³、公厕400㎡等基础设施。</t>
  </si>
  <si>
    <t>覆盖93户274人生产生活环境。</t>
  </si>
  <si>
    <t>5500001260121354</t>
  </si>
  <si>
    <t>石桥镇威箐村</t>
  </si>
  <si>
    <t>庭院硬化7100㎡、串户路硬化3200㎡、排水管沟7800m、化粪池25m³、公厕60㎡等基础设施。</t>
  </si>
  <si>
    <t>覆盖77户269人生产生活环境。</t>
  </si>
  <si>
    <t>5500001260123402</t>
  </si>
  <si>
    <t>石桥镇岔河村</t>
  </si>
  <si>
    <t>庭院硬化1600㎡、串户路硬化1800㎡、排水管沟2200m等基础设施。</t>
  </si>
  <si>
    <t>覆盖119户422人生产生活环境。</t>
  </si>
  <si>
    <t>5500001260125795</t>
  </si>
  <si>
    <t>石桥镇古里村村</t>
  </si>
  <si>
    <t>庭院硬化4600㎡、串户路硬化8400㎡、排水管沟14900m、化粪池20m³、公厕70㎡等基础设施。</t>
  </si>
  <si>
    <t>覆盖98户310人生产生活环境。</t>
  </si>
  <si>
    <t>5500001260127189</t>
  </si>
  <si>
    <t>普古乡信心村</t>
  </si>
  <si>
    <t>庭院硬化900m³、活动场地硬化2300m³、排水管沟1200m等基础设施。</t>
  </si>
  <si>
    <t>覆盖78户280人生产生活环境。</t>
  </si>
  <si>
    <t>5500001260127895</t>
  </si>
  <si>
    <t>普古乡文昌阁</t>
  </si>
  <si>
    <t>改厕51个、串户路硬化930m³、庭院硬化760m³、活动场地硬化1550m³、排水管沟3200m等基础设施。</t>
  </si>
  <si>
    <t>覆盖123户447人生产生活环境。</t>
  </si>
  <si>
    <t>5500001260129973</t>
  </si>
  <si>
    <t>盘关镇东风村</t>
  </si>
  <si>
    <t>活动场地硬化1600m³、排水管沟1500m等基础设施。</t>
  </si>
  <si>
    <t>覆盖13户52人生产生活环境。</t>
  </si>
  <si>
    <t>5500001260131244</t>
  </si>
  <si>
    <t>盘关镇大铺子村</t>
  </si>
  <si>
    <t>活动场地硬化2900m³、排水管沟800m、公厕136㎡等基础设施。</t>
  </si>
  <si>
    <t>覆盖21户52人生产生活环境。</t>
  </si>
  <si>
    <t>5500001260132155</t>
  </si>
  <si>
    <t>盘关镇火烧田村</t>
  </si>
  <si>
    <t>串户路硬化2700m³、活动场地硬化1100m³、排水管沟290m等基础设施。</t>
  </si>
  <si>
    <t>覆盖28户86人生产生活环境。</t>
  </si>
  <si>
    <t>5500001276225993</t>
  </si>
  <si>
    <t>普古乡播秋村</t>
  </si>
  <si>
    <t>2021年6月-2021年12月</t>
  </si>
  <si>
    <t>活动场地硬化355立方米，挡墙砌筑45立方米等基础设施建设。</t>
  </si>
  <si>
    <t>场地硬化540元/立方米，浆砌毛石挡墙280元/立方米，水泥小砖浆砌体420元/立方米，水泥空心砖浆砌体360元/立方米。</t>
  </si>
  <si>
    <t>改善农村生产生活条件，覆盖农户248户，766人。其中脱贫户51户，177人。</t>
  </si>
  <si>
    <t>5500001276241377</t>
  </si>
  <si>
    <t>普古乡嘎木村</t>
  </si>
  <si>
    <t>串户路硬化147立方米等基础设施建设。</t>
  </si>
  <si>
    <t>串户路硬化480元/立方米。</t>
  </si>
  <si>
    <t>改善农村生产生活条件，覆盖农户212户，626人。其中脱贫户23户，70人。</t>
  </si>
  <si>
    <t>5500001276250585</t>
  </si>
  <si>
    <t>普古乡勒米村</t>
  </si>
  <si>
    <t>串户路硬化280立方米等基础设施建设。</t>
  </si>
  <si>
    <t>改善农村生产生活条件，覆盖农户396户，1226人。其中脱贫户71户，249人。</t>
  </si>
  <si>
    <t>5500001276257468</t>
  </si>
  <si>
    <t>普古乡坡脚村</t>
  </si>
  <si>
    <t>串户路硬化98立方米、砌筑挡墙155立方米、排污管道安装556米等基础设施建设。</t>
  </si>
  <si>
    <t>串户路硬化480元/立方米，浆砌毛石挡墙280元/立方米，水泥小砖浆砌体420元/立方米，水泥空心砖浆砌体360元/立方米，PE110管安装70元/米、56元/米,DN300钢带波纹管安装160元/米、120元/米、60元/米、37元/米。</t>
  </si>
  <si>
    <t>改善农村生产生活条件，覆盖农户545户，1641人。其中脱贫户96户，328人。</t>
  </si>
  <si>
    <t>5500001276268905</t>
  </si>
  <si>
    <t>普古乡普古居委会</t>
  </si>
  <si>
    <t>活动场地硬化185立方米，通车路硬化3.8立方米等基础设施建设。</t>
  </si>
  <si>
    <t>串户路硬化480元/立方米，场地硬化540元/立方米。</t>
  </si>
  <si>
    <t>改善农村生产生活条件，覆盖农户187户，535人。其中脱贫户48户，132人。</t>
  </si>
  <si>
    <t>5500001276279570</t>
  </si>
  <si>
    <t>普古乡七宜克村</t>
  </si>
  <si>
    <t>串户路硬化113立方米、通车路硬化766立方米、砌筑挡墙737立方米、土石方开挖700立方米等基础设施建设。</t>
  </si>
  <si>
    <t>串户路硬化480元/立方米，通车路硬化480元/立方米,浆砌毛石挡墙280元/立方米，水泥小砖浆砌体420元/立方米，水泥空心砖浆砌体360元/立方米，土石方人工开挖45元/立方米，土石方机械开挖22元/立方米。</t>
  </si>
  <si>
    <t>改善农村生产生活条件，覆盖农户453户，1375人。其中脱贫户129户，420人。</t>
  </si>
  <si>
    <t>5500001276286597</t>
  </si>
  <si>
    <t>普古乡水坝村</t>
  </si>
  <si>
    <t>活动场地硬化90立方米、串户路硬化6.9立方米、排污管道安装1706米等基础设施建设。</t>
  </si>
  <si>
    <t>场地硬化540元/立方米，串户路硬化480元/立方米，PE110管安装70元/米、56元/米,DN300钢带波纹管安装160元/米、120元/米、60元/米、37元/米。</t>
  </si>
  <si>
    <t>改善农村生产生活条件，覆盖农户158户，494人。其中脱贫户28户，91人。</t>
  </si>
  <si>
    <t>5500001276294374</t>
  </si>
  <si>
    <t>普古乡王家寨村</t>
  </si>
  <si>
    <t>公共场地硬化5立方米、串户路硬化63立方米、通车路硬化742立方米，砌筑挡墙447立方米、土石方开挖1815立方米等基础设施建设。</t>
  </si>
  <si>
    <t>场地硬化540元/立方米，串户路硬化480元/立方米，通车路硬化480元/立方米,浆砌毛石挡墙280元/立方米，水泥小砖浆砌体420元/立方米，水泥空心砖浆砌体360元/立方米，土石方人工开挖45元/立方米，土石方机械开挖22元/立方米。</t>
  </si>
  <si>
    <t>改善农村生产生活条件，覆盖农户172户，511人。其中脱贫户27户，82人。</t>
  </si>
  <si>
    <t>5500001276301241</t>
  </si>
  <si>
    <t>普古乡天桥村</t>
  </si>
  <si>
    <t>活动场地硬化545立方米、通车路硬化991立方米、串户路硬化291立方米、排污管安装666米等基础设施建设。</t>
  </si>
  <si>
    <t>场地硬化540元/立方米，通车路硬化480元/立方米,串户路硬化480元/立方米，PE110管安装70元/米、56元/米,DN300钢带波纹管安装160元/米、120元/米、60元/米、37元/米。</t>
  </si>
  <si>
    <t>改善农村生产生活条件，覆盖农户206户，616人。其中脱贫户53户，156人。</t>
  </si>
  <si>
    <t>5500001276309575</t>
  </si>
  <si>
    <t>保田镇洒坝村</t>
  </si>
  <si>
    <t>串户路硬化4290立方。</t>
  </si>
  <si>
    <t>608元/立方</t>
  </si>
  <si>
    <t>改善农村生产生活条件，覆盖农户140户，493人。其中脱贫户140户，493人。</t>
  </si>
  <si>
    <t>5500001276318484</t>
  </si>
  <si>
    <t>保田镇甘塘子村</t>
  </si>
  <si>
    <t>串户路硬化1645立方。</t>
  </si>
  <si>
    <t>改善农村生产生活条件，覆盖农户68户，195人。其中脱贫户68户，195人。</t>
  </si>
  <si>
    <t>5500001276330071</t>
  </si>
  <si>
    <t>保田镇甘河村</t>
  </si>
  <si>
    <t>活动广场硬化660立方。</t>
  </si>
  <si>
    <t>改善农村生产生活条件，覆盖农户85户，283人。其中脱贫户85户，283人。</t>
  </si>
  <si>
    <t>5500001276337491</t>
  </si>
  <si>
    <t>民主镇马家厂村</t>
  </si>
  <si>
    <t>公共车行串户路硬化1450.08立方米、公共人行串户路硬化137.14立方米、公共场所硬化73.96立方米。</t>
  </si>
  <si>
    <t>608元/m³</t>
  </si>
  <si>
    <t>改善农村生产生活条件，覆盖农户525户，1882人。其中脱贫户151户，522人。</t>
  </si>
  <si>
    <t>5500001276344974</t>
  </si>
  <si>
    <t>盘关镇月亮田居委会</t>
  </si>
  <si>
    <t>路灯103盏、地板、道路硬化2340.11立方，300污水管道2963.12米，公厕215.04平方、水沟344米、安装钢护栏482.85米、绿化1039.93平方、砖砌体974.88立方、石砌挡土墙1495.62立方、化粪池174平方、挖土方2340.19立方。</t>
  </si>
  <si>
    <t>路灯:3670元/盏,道路硬化:399元/立方，300污水管道208元/米，公厕:1698元/平方,排水水沟178元/米，安装钢护栏428元/米、绿化15元/平方米，砖砌体418元/立方米、石砌挡土墙：240元/立方、化粪池:533元/座</t>
  </si>
  <si>
    <t>改善农村生产生活条件，覆盖农户939户，2351人。</t>
  </si>
  <si>
    <t>5500001276352474</t>
  </si>
  <si>
    <t>盘关镇断江居委会</t>
  </si>
  <si>
    <t>道路硬化1281.97立方，新建公厕207.6平方米，排水沟（0.5*0.4）391米，排水沟（0.25*0.2）149米，300波纹污水管网2460.8米，Φ100PVC污水管网2069.4米，轻型检查井40个，重型检查井7个，雨篦子128个，公共活动场所硬化597.97立方，底层垫碎石8727平方，挖土方7208立方，预制沟盖板111.76立方，道路挡墙3727立方米,砖砌体416立方，抹灰1260.11平方，路灯100盏，混凝土垫层193.99立方，沟底硬化19.2立方。</t>
  </si>
  <si>
    <t>道路硬化：399元/立方，新建公厕：1698元/平方，排水沟（0.5*0.4）：178元/米，排水沟（0.25*0.2）：80元/米，300波纹污水管网：208元/米，Φ100PVC污水管网：69元/米，轻型检查井：1132元/个，重型检查井：1332元/个，雨篦子：233元/个，公共活动场所硬化：399元/立方，底层碎石垫层：13元/平方，挖土方：20元/立方，预制沟盖板：677元/立方，道路挡墙：240元/立方，砖砌体：365元/立方，抹灰23.5元/平方，混凝土垫层：20元/立方，沟底硬化：399元/立方，路灯：3670元/盏。</t>
  </si>
  <si>
    <t>改善农村生产生活条件，覆盖农户1136户，3708人。其中建档立卡13户，37人。</t>
  </si>
  <si>
    <t>5500001276359008</t>
  </si>
  <si>
    <t>盘关镇沿塘居委会</t>
  </si>
  <si>
    <t>公共串户路硬化C20混凝土4336.76m³、浆砌毛石挡土墙1828.416m³，300排污管2720.4M，轻型检查井130座，重型检查井21座，新建公厕375.08㎡，Φ100cm钢带管4根，路灯125盏。</t>
  </si>
  <si>
    <t>C20混凝土399元/m³，挡土墙：240元/m³，300排污管：208元/m,轻型检查井:1132元/个，重型检查井：1332元/个，新建公厕：1698元/m³，Φ100cm钢带管：9141元/m，路灯125盏:3670元/盏</t>
  </si>
  <si>
    <t>改善农村生产生活条件，覆盖农户1309户，3456人。其中建档立卡户20户，59人。</t>
  </si>
  <si>
    <t>5500001276367449</t>
  </si>
  <si>
    <t>丹霞镇铁厂村</t>
  </si>
  <si>
    <t>串户路5200m³，公厕（板面面积）180㎡</t>
  </si>
  <si>
    <t>串户路536元/m³，公厕（板面面积）1200元/㎡。</t>
  </si>
  <si>
    <t>改善农村生产生活条件，覆盖农户862户，2581人。其中脱贫户100户，334人。</t>
  </si>
  <si>
    <t>5500001276374958</t>
  </si>
  <si>
    <t>旧营乡坪田村</t>
  </si>
  <si>
    <t>串户路硬化910平方米、排水明沟420米，DN300排污管510米、微菜园446米。</t>
  </si>
  <si>
    <t>串户路硬化70元/平方米，排水明沟150元/米，DN300排污管100元/米，微菜园50元/米。</t>
  </si>
  <si>
    <t>改善农村生产生活条件，覆盖农户954户，3412人。其中脱贫户162户，542人。</t>
  </si>
  <si>
    <t>5500001276381977</t>
  </si>
  <si>
    <t>旧营乡海马珠村</t>
  </si>
  <si>
    <t>串户路硬化420平方米、排水明沟300米，DN300排污管510米、微菜园292米。</t>
  </si>
  <si>
    <t>改善农村生产生活条件，覆盖农户644户，2884人。其中脱贫户111户，388人。</t>
  </si>
  <si>
    <t>5500001276388253</t>
  </si>
  <si>
    <t>旧营乡茶厅村</t>
  </si>
  <si>
    <t>串户路硬化4100平方米，排水明沟1120米，DN300排污管1410米、微菜园1280米。</t>
  </si>
  <si>
    <t>改善农村生产生活条件，覆盖农户1005户，3431人。其中脱贫户205户，714人。</t>
  </si>
  <si>
    <t>5500001276395873</t>
  </si>
  <si>
    <t>石桥镇新街居委会</t>
  </si>
  <si>
    <t>串户路硬化2950平方米、排水明沟255米、DN300排污管过水泥地面410米、DN110排污管过水泥地面600米。</t>
  </si>
  <si>
    <t>串户路硬化70元/平方米、排水明沟100元/米、DN300排污管过水泥地面100元/米、DN110排污管过水泥地面45元/米。</t>
  </si>
  <si>
    <t>改善农村生产生活条件，覆盖农户1252户，3943人。其中脱贫户46户，153人。</t>
  </si>
  <si>
    <t>5500001276407986</t>
  </si>
  <si>
    <t>石桥镇南冲居委会</t>
  </si>
  <si>
    <t>串户路硬化1550平方米、新建公厕26平方米、排水明沟1550米、化粪池220立方米、DN300排污管过水泥地面650米、DN300排污管过泥土地面640米、DN110排污管过水泥地面1400米、DN110排污管过泥土地面2300米。</t>
  </si>
  <si>
    <t>串户路硬化70元/平方米、新建公厕1200元/平方米、排水明沟100元/米、化粪池960元/立方米、DN300排污管过水泥地面100元/米、DN300排污管过泥土地面50元/米、DN110排污管过水泥地面45元/米、DN110排污管过泥土地面15元/米。</t>
  </si>
  <si>
    <t>改善农村生产生活条件，覆盖农户610户，2119人。其中脱贫户69户，207人。</t>
  </si>
  <si>
    <t>2021年盘州市新民镇小石桥村、白鱼村高标准农田建设项目</t>
  </si>
  <si>
    <t>5500001274725839</t>
  </si>
  <si>
    <t>盘州市农业农村局</t>
  </si>
  <si>
    <t>新民镇小石桥村、白鱼村</t>
  </si>
  <si>
    <t>2021年6月-2022年6月</t>
  </si>
  <si>
    <t>新建高标准农田6357亩</t>
  </si>
  <si>
    <t>1200元/亩</t>
  </si>
  <si>
    <t>新建高标准农田6357亩。增加粮食及经济作物亩产量，增加农民收入。</t>
  </si>
  <si>
    <t>黔财农〔2020〕301号2021年中央财政农田建设补助资金预算的通知</t>
  </si>
  <si>
    <t>2021年盘州市新民镇嘿啥村、雨那村高标准农田建设项目</t>
  </si>
  <si>
    <t>5500001274728885</t>
  </si>
  <si>
    <t>新民镇嘿啥村、雨那村</t>
  </si>
  <si>
    <t>新建高标准农田6827亩</t>
  </si>
  <si>
    <t>新建高标准农田6827亩。增加粮食及经济作物亩产量，增加农民收入。</t>
  </si>
  <si>
    <t>2021年盘州市保田镇鹅毛寨村高标准农田建设项目</t>
  </si>
  <si>
    <t>5500001274731928</t>
  </si>
  <si>
    <t>保田镇鹅毛寨村</t>
  </si>
  <si>
    <t>新建高标准农田3266亩</t>
  </si>
  <si>
    <t>新建高标准农田3266亩。增加粮食及经济作物亩产量，增加农民收入。</t>
  </si>
  <si>
    <t>2021年盘州市保田镇鲁楚坡村高标准农田建设项目</t>
  </si>
  <si>
    <t>5500001274741352</t>
  </si>
  <si>
    <t>保田镇鲁楚坡村</t>
  </si>
  <si>
    <t>新建高标准农田6108亩</t>
  </si>
  <si>
    <t>新建高标准农田6108亩。增加粮食及经济作物亩产量，增加农民收入。</t>
  </si>
  <si>
    <t>2021年盘州市大山镇松山村、古德村高标准农田建设项目</t>
  </si>
  <si>
    <t>5500001274744406</t>
  </si>
  <si>
    <t>大山镇松山村、古德村</t>
  </si>
  <si>
    <t>新建高标准农田5735亩</t>
  </si>
  <si>
    <t>新建高标准农田5735亩。增加粮食及经济作物亩产量，增加农民收入。</t>
  </si>
  <si>
    <t>2021年盘州市大山镇皂角树村、坪地村高标准农田建设项目</t>
  </si>
  <si>
    <t>5500001274751476</t>
  </si>
  <si>
    <t>大山镇皂角树村、坪地村</t>
  </si>
  <si>
    <t>新建高标准农田2737亩</t>
  </si>
  <si>
    <t>新建高标准农田2737亩。增加粮食及经济作物亩产量，增加农民收入。</t>
  </si>
  <si>
    <t>2021年盘州市大山镇高山村、高祥村高标准农田建设项目</t>
  </si>
  <si>
    <t>5500001274754107</t>
  </si>
  <si>
    <t>大山镇高山村、高祥村</t>
  </si>
  <si>
    <t>新建高标准农田6189亩</t>
  </si>
  <si>
    <t>新建高标准农田6189亩。增加粮食及经济作物亩产量，增加农民收入。</t>
  </si>
  <si>
    <t>2021年盘州市竹海镇法土村、岩峰村高标准农田建设项目</t>
  </si>
  <si>
    <t>5500001274757072</t>
  </si>
  <si>
    <t>竹海镇法土村、岩峰村</t>
  </si>
  <si>
    <t>新建高标准农田5141亩</t>
  </si>
  <si>
    <t>新建高标准农田5141亩。增加粮食及经济作物亩产量，增加农民收入。</t>
  </si>
  <si>
    <t>2021年盘州市两河街道亮山村、坪地乡洒克梅村高标准农田建设项目</t>
  </si>
  <si>
    <t>5500001274759321</t>
  </si>
  <si>
    <t>两河街道亮山村、坪地乡洒克梅村</t>
  </si>
  <si>
    <t>新建高标准农田3392亩</t>
  </si>
  <si>
    <t>新建高标准农田3392亩。增加粮食及经济作物亩产量，增加农民收入。</t>
  </si>
  <si>
    <t>2021年盘州市保田镇冬瓜岭村高标准农田建设项目</t>
  </si>
  <si>
    <t>5500001274819073</t>
  </si>
  <si>
    <t>保田镇冬瓜岭村</t>
  </si>
  <si>
    <t>新建高标准农田5848亩</t>
  </si>
  <si>
    <t>新建高标准农田5848亩。增加粮食及经济作物亩产量，增加农民收入。</t>
  </si>
  <si>
    <t>盘州市2021年中央水利发展资金（农村饮水工程维修养护）项目</t>
  </si>
  <si>
    <t>5500001277137237</t>
  </si>
  <si>
    <t>盘州市水务局</t>
  </si>
  <si>
    <t>乌蒙镇、鸡场坪镇、柏果镇、坪地乡、盘关镇、民主镇、大山镇、双凤镇、丹霞镇、刘官街道、英武镇、保田镇、响水镇、胜境街道、旧营乡、保基乡、羊场乡、淤泥乡、普古乡</t>
  </si>
  <si>
    <t>2021年3月-2021年8月</t>
  </si>
  <si>
    <t>维修、更换各类型号管材327206m；维修、更换各类型号PE管3591m;更换管件470个;维修、更换水表37321块；水龙头16816个；闸阀6098个；维修水泵40套；维修、更换配电箱等电气设备20台。</t>
  </si>
  <si>
    <t>10元/人</t>
  </si>
  <si>
    <t>提升21个乡（镇、街道）167个项目点47万人的饮水工程问题</t>
  </si>
  <si>
    <t>黔财农（2020）256</t>
  </si>
  <si>
    <t>2021年盘州市两河街道吴官小流域建设项目</t>
  </si>
  <si>
    <t>5500001277236865</t>
  </si>
  <si>
    <t>两河街道吴官村</t>
  </si>
  <si>
    <t>2021年3月-2021年12月</t>
  </si>
  <si>
    <t>治理水土流失面积15平方公里</t>
  </si>
  <si>
    <t>50元/亩</t>
  </si>
  <si>
    <t>年蓄水效益为36.59万m3，减沙效益为3.18万t，林草植被覆盖率提高7%，有效改善项目区生态环境、减轻自然灾害，促进农业产业结构调整和农村社会经济持续健康发展。</t>
  </si>
  <si>
    <t>黔财农（2020）261</t>
  </si>
  <si>
    <t>黔财农（2021）23</t>
  </si>
  <si>
    <t>2021年盘州市淤泥乡三合泵站建设项目</t>
  </si>
  <si>
    <t>5500001277484680</t>
  </si>
  <si>
    <t>盘州市水务工程建设站</t>
  </si>
  <si>
    <t>淤泥乡三合村</t>
  </si>
  <si>
    <t>2021年8月-2022年12月</t>
  </si>
  <si>
    <t>新建泵站1座，10kv输电线路500m，安装变压器1台，安装上水管780m，完善完善高效节水灌溉4000亩。</t>
  </si>
  <si>
    <t>155元/亩</t>
  </si>
  <si>
    <t>完善完善高效节水灌溉4000亩。增加粮食及经济作物亩产量，增加农民收入。</t>
  </si>
  <si>
    <t>黔财农（2021）37</t>
  </si>
  <si>
    <t>黔财农（2020）255</t>
  </si>
  <si>
    <t>哮天龙、许家屯、中屯、团结水库水库维修养护，清底河、洒坝、松官、许家屯、长海子、木龙、大木桥、大桥河、滑石板、长箐河、刘家田、捞诸、大洼塘、洼基河等14座水库巡查APP安装及警示牌安装</t>
  </si>
  <si>
    <t>5500001277432220</t>
  </si>
  <si>
    <t>红果街道沙陀村、两河街道办鄢官村、鸡场坪中屯村、柏果镇大岩脚村，保田镇小河村、保田镇洒坝村、刘官街道办松官村、坪地乡岔河村、丹霞镇木龙村、普田乡大木桥村、大山镇居委会、大山镇滑石板村、盘州市民主下厂村、竹海镇石门村、淤泥乡龙脉穴村、坪地乡七官营村、鸡场坪宜木嘎村</t>
  </si>
  <si>
    <t>2021年1月-2022年6月</t>
  </si>
  <si>
    <t>哮天龙水库：疏通廊道坝基排水孔，大坝左岸修建排水沟，管理房维修，围墙维修，新建渗漏监测设施，大坝观测房维修，取水管、冲沙底孔排水管防腐，坝坡整理，改造坝下便道，贵州水库巡查管理系统安装。许家屯水库：对外坝坡进行整治。中屯水库：新安装护栏75米。团结水库：安装护栏312米，砼路面硬化。清底河、洒坝、松官、许家屯、长海子、木龙、大木桥、大桥河、滑石板、长箐河、刘家田、捞诸、大洼塘、洼基河等14座水库巡查APP安装及警示牌安装。</t>
  </si>
  <si>
    <t>哮天龙水库15万元，许家屯、中屯、团结水库35万。清底河、洒坝、松官、许家屯、长海子、木龙、大木桥、大桥河、滑石板、长箐河、刘家田、捞诸、大洼塘、洼基河等14座水库巡查APP安装及警示牌安装14万元。</t>
  </si>
  <si>
    <t>保障灌溉面积4.188万亩，向城镇供水1927.9万m3,保障20.18万人供水安全,为水库的安全运行提供保障。</t>
  </si>
  <si>
    <t>黔财农（2020）263</t>
  </si>
  <si>
    <t>白河沟水库维修养护</t>
  </si>
  <si>
    <t>5500001277469713</t>
  </si>
  <si>
    <t>胜境街道冷水沟村</t>
  </si>
  <si>
    <t>弧形闸门更换止水胶垫；改造量水堰，将三角堰改造成梯形堰；安装贵州水库巡查APP管理系统；安装高清数字摄像监控设备；修建码头。</t>
  </si>
  <si>
    <t>150000/座</t>
  </si>
  <si>
    <t>障灌溉面积1.322万亩，向城镇供水2149万m3,保障22万人供水安全,为水库的安全运行提供保障。</t>
  </si>
  <si>
    <t>黔财农（2021）17</t>
  </si>
  <si>
    <t>盘州市松河乡河道治理工程</t>
  </si>
  <si>
    <t>5500001277436835</t>
  </si>
  <si>
    <t>鸡场坪镇</t>
  </si>
  <si>
    <t>2021年4月18日—2021年10月18日</t>
  </si>
  <si>
    <t>综合治理河道长度2.35km</t>
  </si>
  <si>
    <t>有效保护两岸农田4100 亩，保护人口7000 人。</t>
  </si>
  <si>
    <t>》黔财农[2020]260号</t>
  </si>
  <si>
    <t>盘州市付家小河（二期）河道治理工程</t>
  </si>
  <si>
    <t>5500001277459097</t>
  </si>
  <si>
    <t>羊场乡</t>
  </si>
  <si>
    <t>2021年5月7日—2021年11月7日</t>
  </si>
  <si>
    <t>综合治理河道长度为 6.055km。</t>
  </si>
  <si>
    <t>有效保护两岸农田 3300 亩，保护人口 8000 人。</t>
  </si>
  <si>
    <t>盘州保田镇甘河河道治理工程</t>
  </si>
  <si>
    <t>5500001277409051</t>
  </si>
  <si>
    <t>保田镇</t>
  </si>
  <si>
    <t>2021年5月12日—2021年11月12日</t>
  </si>
  <si>
    <t>综合治理河道长度 2.13km</t>
  </si>
  <si>
    <t>有效保护两岸农田 700 亩，保护人口 2531 人。</t>
  </si>
  <si>
    <t>二、农业产业生产发展</t>
  </si>
  <si>
    <t xml:space="preserve"> 83个项目</t>
  </si>
  <si>
    <t>产业路</t>
  </si>
  <si>
    <t>5500001260200847</t>
  </si>
  <si>
    <t>盘州市民宗局</t>
  </si>
  <si>
    <t>市民宗局</t>
  </si>
  <si>
    <t>羊场乡赶场坡村</t>
  </si>
  <si>
    <t>赶场坡村田坝组至洼子、阿嘎丫口至赶场坡产业路建设：新建羊场乡赶场坡村田坝组至洼子产业路2.2公里、阿嘎丫口至赶场坡产业路坡2公里。</t>
  </si>
  <si>
    <t>100万元/公里</t>
  </si>
  <si>
    <t>解决全村产业服务，带动1650人就业，方便群众出行。</t>
  </si>
  <si>
    <t>盘州市鸡场坪镇中屯村高标准农田配套基础设施建设项目</t>
  </si>
  <si>
    <t>5500001260118051</t>
  </si>
  <si>
    <t>盘州市发改局</t>
  </si>
  <si>
    <t>市发改局</t>
  </si>
  <si>
    <t>鸡场坪镇中屯村</t>
  </si>
  <si>
    <t>河道清淤2474米；机耕道1298米；灌溉渠4条2976米；灌溉管网9595米；引水渠2000米等配套基础设施。</t>
  </si>
  <si>
    <t>460万元</t>
  </si>
  <si>
    <t>完成河道清淤2474米；机耕道1298米；灌溉渠4条2976米；灌溉管网9595米；引水渠2000米等配套基础设施。</t>
  </si>
  <si>
    <t>大连韩伟集团120万羽生态蛋鸡养殖项目</t>
  </si>
  <si>
    <t>5500001260110658</t>
  </si>
  <si>
    <t>韩伟集团</t>
  </si>
  <si>
    <t>羊场乡徐寨村</t>
  </si>
  <si>
    <t>平场23万立方米。</t>
  </si>
  <si>
    <t>10元/立方米</t>
  </si>
  <si>
    <t>解决30人就业</t>
  </si>
  <si>
    <t>新希望集团生猪产业化项目</t>
  </si>
  <si>
    <t>5500001260113344</t>
  </si>
  <si>
    <t>希望集团</t>
  </si>
  <si>
    <t>旧营乡罗家田村</t>
  </si>
  <si>
    <t>新建2栋生猪育肥舍，面积5000平方米。</t>
  </si>
  <si>
    <t>400元/平方米</t>
  </si>
  <si>
    <t>贵州省盘州市软籽石榴产业巩固提升项目</t>
  </si>
  <si>
    <t>5500001260127108</t>
  </si>
  <si>
    <t>农林投公司</t>
  </si>
  <si>
    <t>普田乡雁子村</t>
  </si>
  <si>
    <r>
      <rPr>
        <sz val="11"/>
        <rFont val="宋体"/>
        <charset val="134"/>
      </rPr>
      <t>建设软籽石榴标准化种植基地</t>
    </r>
    <r>
      <rPr>
        <sz val="11"/>
        <rFont val="宋体"/>
        <charset val="134"/>
      </rPr>
      <t>541</t>
    </r>
    <r>
      <rPr>
        <sz val="11"/>
        <rFont val="宋体"/>
        <charset val="134"/>
      </rPr>
      <t>亩，增加有效农资投入、加强土肥水管理、规范整形修剪、科学防治病虫草害，强化生产技术培训及指导，促进产业巩固提升。</t>
    </r>
  </si>
  <si>
    <t>2000元/亩</t>
  </si>
  <si>
    <t>建设软籽石榴标准化种植基地541亩.</t>
  </si>
  <si>
    <t>5500001260132856</t>
  </si>
  <si>
    <t>响水镇新民村</t>
  </si>
  <si>
    <t>1.建设软籽石榴标准化种植基地1000亩。
2.建设软籽石榴基地单轨运输设施1500米，包含轨道、钢桩、运输机车、货箱等。</t>
  </si>
  <si>
    <t>建设软籽石榴标准化种植基地1000亩 。</t>
  </si>
  <si>
    <t>5500001260133651</t>
  </si>
  <si>
    <t>丹霞镇水塘村</t>
  </si>
  <si>
    <r>
      <rPr>
        <sz val="11"/>
        <rFont val="宋体"/>
        <charset val="134"/>
      </rPr>
      <t>建设软籽石榴标准化种植基地</t>
    </r>
    <r>
      <rPr>
        <sz val="11"/>
        <rFont val="宋体"/>
        <charset val="134"/>
      </rPr>
      <t>234</t>
    </r>
    <r>
      <rPr>
        <sz val="11"/>
        <rFont val="宋体"/>
        <charset val="134"/>
      </rPr>
      <t>亩，增加有效农资投入、加强土肥水管理、规范整形修剪、科学防治病虫草害，强化生产技术培训及指导，促进产业巩固提升。</t>
    </r>
  </si>
  <si>
    <t>建设软籽石榴标准化种植基地234亩。</t>
  </si>
  <si>
    <t>5500001260135043</t>
  </si>
  <si>
    <t>英武镇王官村</t>
  </si>
  <si>
    <t>1.建设软籽石榴标准化种植基地1200亩; 2.建设软籽石榴基地单轨运输设施1200米，包含轨道、钢桩、运输机车、货箱等。</t>
  </si>
  <si>
    <t>建设软籽石榴标准化种植基地1200亩。</t>
  </si>
  <si>
    <t>5500001260135720</t>
  </si>
  <si>
    <t>英武镇上午取村</t>
  </si>
  <si>
    <t>1.建设软籽石榴标准化种植基地800亩，增加有效农资投入、加强土肥水管理、规范整形修剪、科学防治病虫草害，强化生产技术培训及指导，促进产业巩固提升。
2.建设软籽石榴基地产业路C30混凝土路面480米、宽3米。</t>
  </si>
  <si>
    <t>建设软籽石榴标准化种植基地800亩。</t>
  </si>
  <si>
    <t>5500001260136239</t>
  </si>
  <si>
    <t>大山镇补嘎村</t>
  </si>
  <si>
    <t>1.建设软籽石榴标准化种植基地680亩                  2.建设软籽石榴基地产业路C30混凝土路面350米、宽3米;基地单轨运输设施2000米，包含轨道、钢桩、运输机车、货箱等</t>
  </si>
  <si>
    <t>建设软籽石榴标准化种植基地680亩。</t>
  </si>
  <si>
    <t>5500001260138127</t>
  </si>
  <si>
    <t>羊场乡瞿家寨村</t>
  </si>
  <si>
    <r>
      <rPr>
        <sz val="11"/>
        <rFont val="宋体"/>
        <charset val="134"/>
      </rPr>
      <t>建设软籽石榴标准化种植基地</t>
    </r>
    <r>
      <rPr>
        <sz val="11"/>
        <rFont val="宋体"/>
        <charset val="134"/>
      </rPr>
      <t>686</t>
    </r>
    <r>
      <rPr>
        <sz val="11"/>
        <rFont val="宋体"/>
        <charset val="134"/>
      </rPr>
      <t>亩，增加有效农资投入、加强土肥水管理、规范整形修剪、科学防治病虫草害，强化生产技术培训及指导，促进产业巩固提升。</t>
    </r>
  </si>
  <si>
    <t>刺梨巩固提升2140亩。</t>
  </si>
  <si>
    <t>刺梨巩固提升项目</t>
  </si>
  <si>
    <t>5500001260181702</t>
  </si>
  <si>
    <t>盘州市自然资源局</t>
  </si>
  <si>
    <t>宏财聚农公司</t>
  </si>
  <si>
    <t>柏果镇堕丘村</t>
  </si>
  <si>
    <t>刺梨巩固提升2140亩，整形修剪1次、施肥2次、病虫害防治1次。</t>
  </si>
  <si>
    <t>1000元/亩</t>
  </si>
  <si>
    <t>刺梨巩固提升2140亩</t>
  </si>
  <si>
    <t>5500001260199046</t>
  </si>
  <si>
    <t>柏果镇泥水村</t>
  </si>
  <si>
    <r>
      <rPr>
        <sz val="11"/>
        <rFont val="宋体"/>
        <charset val="134"/>
      </rPr>
      <t>刺梨巩固提升</t>
    </r>
    <r>
      <rPr>
        <sz val="11"/>
        <rFont val="宋体"/>
        <charset val="134"/>
      </rPr>
      <t>1325</t>
    </r>
    <r>
      <rPr>
        <sz val="11"/>
        <rFont val="宋体"/>
        <charset val="134"/>
      </rPr>
      <t>亩，整形修剪</t>
    </r>
    <r>
      <rPr>
        <sz val="11"/>
        <rFont val="宋体"/>
        <charset val="134"/>
      </rPr>
      <t>1</t>
    </r>
    <r>
      <rPr>
        <sz val="11"/>
        <rFont val="宋体"/>
        <charset val="134"/>
      </rPr>
      <t>次、施肥</t>
    </r>
    <r>
      <rPr>
        <sz val="11"/>
        <rFont val="宋体"/>
        <charset val="134"/>
      </rPr>
      <t>2</t>
    </r>
    <r>
      <rPr>
        <sz val="11"/>
        <rFont val="宋体"/>
        <charset val="134"/>
      </rPr>
      <t>次、病虫害防治</t>
    </r>
    <r>
      <rPr>
        <sz val="11"/>
        <rFont val="宋体"/>
        <charset val="134"/>
      </rPr>
      <t>1</t>
    </r>
    <r>
      <rPr>
        <sz val="11"/>
        <rFont val="宋体"/>
        <charset val="134"/>
      </rPr>
      <t>次</t>
    </r>
    <r>
      <rPr>
        <sz val="11"/>
        <rFont val="宋体"/>
        <charset val="134"/>
      </rPr>
      <t xml:space="preserve"> </t>
    </r>
    <r>
      <rPr>
        <sz val="11"/>
        <rFont val="宋体"/>
        <charset val="134"/>
      </rPr>
      <t>。</t>
    </r>
  </si>
  <si>
    <t>刺梨巩固提升1325亩。</t>
  </si>
  <si>
    <t>5500001260200304</t>
  </si>
  <si>
    <t>盘关镇贾西村</t>
  </si>
  <si>
    <r>
      <rPr>
        <sz val="11"/>
        <rFont val="宋体"/>
        <charset val="134"/>
      </rPr>
      <t>刺梨巩固提升</t>
    </r>
    <r>
      <rPr>
        <sz val="11"/>
        <rFont val="宋体"/>
        <charset val="134"/>
      </rPr>
      <t>2862</t>
    </r>
    <r>
      <rPr>
        <sz val="11"/>
        <rFont val="宋体"/>
        <charset val="134"/>
      </rPr>
      <t>亩，整形修剪</t>
    </r>
    <r>
      <rPr>
        <sz val="11"/>
        <rFont val="宋体"/>
        <charset val="134"/>
      </rPr>
      <t>1</t>
    </r>
    <r>
      <rPr>
        <sz val="11"/>
        <rFont val="宋体"/>
        <charset val="134"/>
      </rPr>
      <t>次、施肥</t>
    </r>
    <r>
      <rPr>
        <sz val="11"/>
        <rFont val="宋体"/>
        <charset val="134"/>
      </rPr>
      <t>2</t>
    </r>
    <r>
      <rPr>
        <sz val="11"/>
        <rFont val="宋体"/>
        <charset val="134"/>
      </rPr>
      <t>次、病虫害防治</t>
    </r>
    <r>
      <rPr>
        <sz val="11"/>
        <rFont val="宋体"/>
        <charset val="134"/>
      </rPr>
      <t>1</t>
    </r>
    <r>
      <rPr>
        <sz val="11"/>
        <rFont val="宋体"/>
        <charset val="134"/>
      </rPr>
      <t>次</t>
    </r>
    <r>
      <rPr>
        <sz val="11"/>
        <rFont val="宋体"/>
        <charset val="134"/>
      </rPr>
      <t xml:space="preserve"> </t>
    </r>
    <r>
      <rPr>
        <sz val="11"/>
        <rFont val="宋体"/>
        <charset val="134"/>
      </rPr>
      <t>。</t>
    </r>
  </si>
  <si>
    <t>刺梨巩固提升2862亩，整形修剪1次、施肥2次、病虫。</t>
  </si>
  <si>
    <t>5500001260200728</t>
  </si>
  <si>
    <r>
      <rPr>
        <sz val="11"/>
        <rFont val="宋体"/>
        <charset val="134"/>
      </rPr>
      <t>刺梨巩固提升</t>
    </r>
    <r>
      <rPr>
        <sz val="11"/>
        <rFont val="宋体"/>
        <charset val="134"/>
      </rPr>
      <t>2187</t>
    </r>
    <r>
      <rPr>
        <sz val="11"/>
        <rFont val="宋体"/>
        <charset val="134"/>
      </rPr>
      <t>亩，整形修剪</t>
    </r>
    <r>
      <rPr>
        <sz val="11"/>
        <rFont val="宋体"/>
        <charset val="134"/>
      </rPr>
      <t>1</t>
    </r>
    <r>
      <rPr>
        <sz val="11"/>
        <rFont val="宋体"/>
        <charset val="134"/>
      </rPr>
      <t>次、施肥</t>
    </r>
    <r>
      <rPr>
        <sz val="11"/>
        <rFont val="宋体"/>
        <charset val="134"/>
      </rPr>
      <t>2</t>
    </r>
    <r>
      <rPr>
        <sz val="11"/>
        <rFont val="宋体"/>
        <charset val="134"/>
      </rPr>
      <t>次、病虫害防治</t>
    </r>
    <r>
      <rPr>
        <sz val="11"/>
        <rFont val="宋体"/>
        <charset val="134"/>
      </rPr>
      <t>1</t>
    </r>
    <r>
      <rPr>
        <sz val="11"/>
        <rFont val="宋体"/>
        <charset val="134"/>
      </rPr>
      <t>次</t>
    </r>
    <r>
      <rPr>
        <sz val="11"/>
        <rFont val="宋体"/>
        <charset val="134"/>
      </rPr>
      <t xml:space="preserve"> </t>
    </r>
    <r>
      <rPr>
        <sz val="11"/>
        <rFont val="宋体"/>
        <charset val="134"/>
      </rPr>
      <t>。</t>
    </r>
  </si>
  <si>
    <t>刺梨巩固提升2187亩。</t>
  </si>
  <si>
    <t>5500001260202092</t>
  </si>
  <si>
    <t>淤泥乡双龙村</t>
  </si>
  <si>
    <r>
      <rPr>
        <sz val="11"/>
        <rFont val="宋体"/>
        <charset val="134"/>
      </rPr>
      <t>刺梨巩固提升</t>
    </r>
    <r>
      <rPr>
        <sz val="11"/>
        <rFont val="宋体"/>
        <charset val="134"/>
      </rPr>
      <t>1486</t>
    </r>
    <r>
      <rPr>
        <sz val="11"/>
        <rFont val="宋体"/>
        <charset val="134"/>
      </rPr>
      <t>亩，整形修剪</t>
    </r>
    <r>
      <rPr>
        <sz val="11"/>
        <rFont val="宋体"/>
        <charset val="134"/>
      </rPr>
      <t>1</t>
    </r>
    <r>
      <rPr>
        <sz val="11"/>
        <rFont val="宋体"/>
        <charset val="134"/>
      </rPr>
      <t>次、施肥</t>
    </r>
    <r>
      <rPr>
        <sz val="11"/>
        <rFont val="宋体"/>
        <charset val="134"/>
      </rPr>
      <t>2</t>
    </r>
    <r>
      <rPr>
        <sz val="11"/>
        <rFont val="宋体"/>
        <charset val="134"/>
      </rPr>
      <t>次、病虫害防治</t>
    </r>
    <r>
      <rPr>
        <sz val="11"/>
        <rFont val="宋体"/>
        <charset val="134"/>
      </rPr>
      <t>1</t>
    </r>
    <r>
      <rPr>
        <sz val="11"/>
        <rFont val="宋体"/>
        <charset val="134"/>
      </rPr>
      <t>次</t>
    </r>
    <r>
      <rPr>
        <sz val="11"/>
        <rFont val="宋体"/>
        <charset val="134"/>
      </rPr>
      <t xml:space="preserve"> </t>
    </r>
    <r>
      <rPr>
        <sz val="11"/>
        <rFont val="宋体"/>
        <charset val="134"/>
      </rPr>
      <t>。</t>
    </r>
  </si>
  <si>
    <t>刺梨巩固提升1486亩。</t>
  </si>
  <si>
    <t>宏财聚农盘南园区刺梨榨汁设备采购项目</t>
  </si>
  <si>
    <t>5500001260113793</t>
  </si>
  <si>
    <t>盘州市工信局</t>
  </si>
  <si>
    <t>保田镇上保田村</t>
  </si>
  <si>
    <t>厂房改造、采购榨汁线一条（30吨/小时）总投资1400万元</t>
  </si>
  <si>
    <t>1000万元/条</t>
  </si>
  <si>
    <t>解决盘南片区8个乡镇刺梨收购。</t>
  </si>
  <si>
    <t>宏财聚农盘北园区刺梨榨汁设备采购项目</t>
  </si>
  <si>
    <t>5500001260114918</t>
  </si>
  <si>
    <t>两河街道亮山村</t>
  </si>
  <si>
    <t>厂房改造、采购榨汁线一条（30吨/小时）、污水处理厂一座总投资3400万元</t>
  </si>
  <si>
    <t>解决盘南片区13个乡镇刺梨收购。</t>
  </si>
  <si>
    <t>红果经济开发区安置点农贸市场-三变</t>
  </si>
  <si>
    <t>5500001260204310</t>
  </si>
  <si>
    <t>盘州市移民局</t>
  </si>
  <si>
    <t>两河街道办事处樱桃树居委会</t>
  </si>
  <si>
    <t>建设面积1098平方米，建设100个摊位、1个生鲜区、1个蔬果区、1个干货区、1个海产区、1个副食区、1个配套服务区。</t>
  </si>
  <si>
    <t>764万元/个</t>
  </si>
  <si>
    <t>解决易扶搬迁点2000人购物，120人就业。</t>
  </si>
  <si>
    <t>红果县城安置点农贸市-三变</t>
  </si>
  <si>
    <t>5500001260211151</t>
  </si>
  <si>
    <t>亦资街道办事处金秋居委会</t>
  </si>
  <si>
    <t>40余个摊位、一个生鲜区、一个蔬果区、一个干货区、海产区、副食区、配套服务区等合计300平方米.</t>
  </si>
  <si>
    <t>223万元/个</t>
  </si>
  <si>
    <t>解决易扶搬迁点1500人购物，100人就业。</t>
  </si>
  <si>
    <t>5500001260121842</t>
  </si>
  <si>
    <t>市交投公司</t>
  </si>
  <si>
    <t>普田乡大木桥村</t>
  </si>
  <si>
    <r>
      <rPr>
        <sz val="11"/>
        <rFont val="宋体"/>
        <charset val="134"/>
      </rPr>
      <t>1.</t>
    </r>
    <r>
      <rPr>
        <sz val="11"/>
        <rFont val="宋体"/>
        <charset val="134"/>
      </rPr>
      <t>滑石板至大木桥产业路：建设产业路</t>
    </r>
    <r>
      <rPr>
        <sz val="11"/>
        <rFont val="宋体"/>
        <charset val="134"/>
      </rPr>
      <t>1.592</t>
    </r>
    <r>
      <rPr>
        <sz val="11"/>
        <rFont val="宋体"/>
        <charset val="134"/>
      </rPr>
      <t>公里，建设内容包含路基土石方</t>
    </r>
    <r>
      <rPr>
        <sz val="11"/>
        <rFont val="宋体"/>
        <charset val="134"/>
      </rPr>
      <t>3850m³</t>
    </r>
    <r>
      <rPr>
        <sz val="11"/>
        <rFont val="宋体"/>
        <charset val="134"/>
      </rPr>
      <t>、路基防护</t>
    </r>
    <r>
      <rPr>
        <sz val="11"/>
        <rFont val="宋体"/>
        <charset val="134"/>
      </rPr>
      <t>487.45m³</t>
    </r>
    <r>
      <rPr>
        <sz val="11"/>
        <rFont val="宋体"/>
        <charset val="134"/>
      </rPr>
      <t>、</t>
    </r>
    <r>
      <rPr>
        <sz val="11"/>
        <rFont val="宋体"/>
        <charset val="134"/>
      </rPr>
      <t>C30</t>
    </r>
    <r>
      <rPr>
        <sz val="11"/>
        <rFont val="宋体"/>
        <charset val="134"/>
      </rPr>
      <t>混凝土路面</t>
    </r>
    <r>
      <rPr>
        <sz val="11"/>
        <rFont val="宋体"/>
        <charset val="134"/>
      </rPr>
      <t>1351.5m³</t>
    </r>
    <r>
      <rPr>
        <sz val="11"/>
        <rFont val="宋体"/>
        <charset val="134"/>
      </rPr>
      <t>、标志标牌</t>
    </r>
    <r>
      <rPr>
        <sz val="11"/>
        <rFont val="宋体"/>
        <charset val="134"/>
      </rPr>
      <t>2</t>
    </r>
    <r>
      <rPr>
        <sz val="11"/>
        <rFont val="宋体"/>
        <charset val="134"/>
      </rPr>
      <t>套等工程内容。</t>
    </r>
    <r>
      <rPr>
        <sz val="11"/>
        <rFont val="宋体"/>
        <charset val="134"/>
      </rPr>
      <t>2.</t>
    </r>
    <r>
      <rPr>
        <sz val="11"/>
        <rFont val="宋体"/>
        <charset val="134"/>
      </rPr>
      <t>建设产业路</t>
    </r>
    <r>
      <rPr>
        <sz val="11"/>
        <rFont val="宋体"/>
        <charset val="134"/>
      </rPr>
      <t>2.984</t>
    </r>
    <r>
      <rPr>
        <sz val="11"/>
        <rFont val="宋体"/>
        <charset val="134"/>
      </rPr>
      <t>公里：建设内容包含路基土石方</t>
    </r>
    <r>
      <rPr>
        <sz val="11"/>
        <rFont val="宋体"/>
        <charset val="134"/>
      </rPr>
      <t>11543.47m³</t>
    </r>
    <r>
      <rPr>
        <sz val="11"/>
        <rFont val="宋体"/>
        <charset val="134"/>
      </rPr>
      <t>、路基防护</t>
    </r>
    <r>
      <rPr>
        <sz val="11"/>
        <rFont val="宋体"/>
        <charset val="134"/>
      </rPr>
      <t>424.43m³</t>
    </r>
    <r>
      <rPr>
        <sz val="11"/>
        <rFont val="宋体"/>
        <charset val="134"/>
      </rPr>
      <t>、现浇</t>
    </r>
    <r>
      <rPr>
        <sz val="11"/>
        <rFont val="宋体"/>
        <charset val="134"/>
      </rPr>
      <t>C30</t>
    </r>
    <r>
      <rPr>
        <sz val="11"/>
        <rFont val="宋体"/>
        <charset val="134"/>
      </rPr>
      <t>混凝土路面坡面排水结构物</t>
    </r>
    <r>
      <rPr>
        <sz val="11"/>
        <rFont val="宋体"/>
        <charset val="134"/>
      </rPr>
      <t>342.49m³</t>
    </r>
    <r>
      <rPr>
        <sz val="11"/>
        <rFont val="宋体"/>
        <charset val="134"/>
      </rPr>
      <t>、</t>
    </r>
    <r>
      <rPr>
        <sz val="11"/>
        <rFont val="宋体"/>
        <charset val="134"/>
      </rPr>
      <t>C30</t>
    </r>
    <r>
      <rPr>
        <sz val="11"/>
        <rFont val="宋体"/>
        <charset val="134"/>
      </rPr>
      <t>混凝土路面</t>
    </r>
    <r>
      <rPr>
        <sz val="11"/>
        <rFont val="宋体"/>
        <charset val="134"/>
      </rPr>
      <t>2921.44m³</t>
    </r>
    <r>
      <rPr>
        <sz val="11"/>
        <rFont val="宋体"/>
        <charset val="134"/>
      </rPr>
      <t>、涵洞</t>
    </r>
    <r>
      <rPr>
        <sz val="11"/>
        <rFont val="宋体"/>
        <charset val="134"/>
      </rPr>
      <t>14m</t>
    </r>
    <r>
      <rPr>
        <sz val="11"/>
        <rFont val="宋体"/>
        <charset val="134"/>
      </rPr>
      <t>、生命安全防护</t>
    </r>
    <r>
      <rPr>
        <sz val="11"/>
        <rFont val="宋体"/>
        <charset val="134"/>
      </rPr>
      <t>1.056km</t>
    </r>
    <r>
      <rPr>
        <sz val="11"/>
        <rFont val="宋体"/>
        <charset val="134"/>
      </rPr>
      <t>等工程内容。</t>
    </r>
    <r>
      <rPr>
        <sz val="11"/>
        <rFont val="宋体"/>
        <charset val="134"/>
      </rPr>
      <t>3.</t>
    </r>
    <r>
      <rPr>
        <sz val="11"/>
        <rFont val="宋体"/>
        <charset val="134"/>
      </rPr>
      <t>茶花田至炸子门产业路：建设产业路</t>
    </r>
    <r>
      <rPr>
        <sz val="11"/>
        <rFont val="宋体"/>
        <charset val="134"/>
      </rPr>
      <t>1.833</t>
    </r>
    <r>
      <rPr>
        <sz val="11"/>
        <rFont val="宋体"/>
        <charset val="134"/>
      </rPr>
      <t>公里，建设内容包含路基土石方</t>
    </r>
    <r>
      <rPr>
        <sz val="11"/>
        <rFont val="宋体"/>
        <charset val="134"/>
      </rPr>
      <t>15780.87m³</t>
    </r>
    <r>
      <rPr>
        <sz val="11"/>
        <rFont val="宋体"/>
        <charset val="134"/>
      </rPr>
      <t>、路基防护</t>
    </r>
    <r>
      <rPr>
        <sz val="11"/>
        <rFont val="宋体"/>
        <charset val="134"/>
      </rPr>
      <t>59.26m³</t>
    </r>
    <r>
      <rPr>
        <sz val="11"/>
        <rFont val="宋体"/>
        <charset val="134"/>
      </rPr>
      <t>、现浇</t>
    </r>
    <r>
      <rPr>
        <sz val="11"/>
        <rFont val="宋体"/>
        <charset val="134"/>
      </rPr>
      <t>C30</t>
    </r>
    <r>
      <rPr>
        <sz val="11"/>
        <rFont val="宋体"/>
        <charset val="134"/>
      </rPr>
      <t>混凝土路面坡面排水结构物</t>
    </r>
    <r>
      <rPr>
        <sz val="11"/>
        <rFont val="宋体"/>
        <charset val="134"/>
      </rPr>
      <t>119.77m³</t>
    </r>
    <r>
      <rPr>
        <sz val="11"/>
        <rFont val="宋体"/>
        <charset val="134"/>
      </rPr>
      <t>、</t>
    </r>
    <r>
      <rPr>
        <sz val="11"/>
        <rFont val="宋体"/>
        <charset val="134"/>
      </rPr>
      <t>C30</t>
    </r>
    <r>
      <rPr>
        <sz val="11"/>
        <rFont val="宋体"/>
        <charset val="134"/>
      </rPr>
      <t>混凝土路面</t>
    </r>
    <r>
      <rPr>
        <sz val="11"/>
        <rFont val="宋体"/>
        <charset val="134"/>
      </rPr>
      <t>1754.30m³</t>
    </r>
    <r>
      <rPr>
        <sz val="11"/>
        <rFont val="宋体"/>
        <charset val="134"/>
      </rPr>
      <t>、涵洞</t>
    </r>
    <r>
      <rPr>
        <sz val="11"/>
        <rFont val="宋体"/>
        <charset val="134"/>
      </rPr>
      <t>8m</t>
    </r>
    <r>
      <rPr>
        <sz val="11"/>
        <rFont val="宋体"/>
        <charset val="134"/>
      </rPr>
      <t>、生命安全防护</t>
    </r>
    <r>
      <rPr>
        <sz val="11"/>
        <rFont val="宋体"/>
        <charset val="134"/>
      </rPr>
      <t>0.284km</t>
    </r>
    <r>
      <rPr>
        <sz val="11"/>
        <rFont val="宋体"/>
        <charset val="134"/>
      </rPr>
      <t>等工程内容。</t>
    </r>
    <r>
      <rPr>
        <sz val="11"/>
        <rFont val="宋体"/>
        <charset val="134"/>
      </rPr>
      <t>4.</t>
    </r>
    <r>
      <rPr>
        <sz val="11"/>
        <rFont val="宋体"/>
        <charset val="134"/>
      </rPr>
      <t>炸子门至大丫口产业路：建设产业路</t>
    </r>
    <r>
      <rPr>
        <sz val="11"/>
        <rFont val="宋体"/>
        <charset val="134"/>
      </rPr>
      <t>1.833</t>
    </r>
    <r>
      <rPr>
        <sz val="11"/>
        <rFont val="宋体"/>
        <charset val="134"/>
      </rPr>
      <t>公里，建设内容包含路基土石方</t>
    </r>
    <r>
      <rPr>
        <sz val="11"/>
        <rFont val="宋体"/>
        <charset val="134"/>
      </rPr>
      <t>15780.87m³</t>
    </r>
    <r>
      <rPr>
        <sz val="11"/>
        <rFont val="宋体"/>
        <charset val="134"/>
      </rPr>
      <t>、路基防护</t>
    </r>
    <r>
      <rPr>
        <sz val="11"/>
        <rFont val="宋体"/>
        <charset val="134"/>
      </rPr>
      <t>59.26m³</t>
    </r>
    <r>
      <rPr>
        <sz val="11"/>
        <rFont val="宋体"/>
        <charset val="134"/>
      </rPr>
      <t>、现浇</t>
    </r>
    <r>
      <rPr>
        <sz val="11"/>
        <rFont val="宋体"/>
        <charset val="134"/>
      </rPr>
      <t>C30</t>
    </r>
    <r>
      <rPr>
        <sz val="11"/>
        <rFont val="宋体"/>
        <charset val="134"/>
      </rPr>
      <t>混凝土路面坡面排水结构物</t>
    </r>
    <r>
      <rPr>
        <sz val="11"/>
        <rFont val="宋体"/>
        <charset val="134"/>
      </rPr>
      <t>119.77m³</t>
    </r>
    <r>
      <rPr>
        <sz val="11"/>
        <rFont val="宋体"/>
        <charset val="134"/>
      </rPr>
      <t>、</t>
    </r>
    <r>
      <rPr>
        <sz val="11"/>
        <rFont val="宋体"/>
        <charset val="134"/>
      </rPr>
      <t>C30</t>
    </r>
    <r>
      <rPr>
        <sz val="11"/>
        <rFont val="宋体"/>
        <charset val="134"/>
      </rPr>
      <t>混凝土路面</t>
    </r>
    <r>
      <rPr>
        <sz val="11"/>
        <rFont val="宋体"/>
        <charset val="134"/>
      </rPr>
      <t>1754.30m³</t>
    </r>
    <r>
      <rPr>
        <sz val="11"/>
        <rFont val="宋体"/>
        <charset val="134"/>
      </rPr>
      <t>、涵洞</t>
    </r>
    <r>
      <rPr>
        <sz val="11"/>
        <rFont val="宋体"/>
        <charset val="134"/>
      </rPr>
      <t>8m</t>
    </r>
    <r>
      <rPr>
        <sz val="11"/>
        <rFont val="宋体"/>
        <charset val="134"/>
      </rPr>
      <t>、生命安全防护</t>
    </r>
    <r>
      <rPr>
        <sz val="11"/>
        <rFont val="宋体"/>
        <charset val="134"/>
      </rPr>
      <t>0.284km</t>
    </r>
    <r>
      <rPr>
        <sz val="11"/>
        <rFont val="宋体"/>
        <charset val="134"/>
      </rPr>
      <t>等工程内容。</t>
    </r>
    <r>
      <rPr>
        <sz val="11"/>
        <rFont val="宋体"/>
        <charset val="134"/>
      </rPr>
      <t>5.</t>
    </r>
    <r>
      <rPr>
        <sz val="11"/>
        <rFont val="宋体"/>
        <charset val="134"/>
      </rPr>
      <t>洞头上至公墓产业路：建设产业路</t>
    </r>
    <r>
      <rPr>
        <sz val="11"/>
        <rFont val="宋体"/>
        <charset val="134"/>
      </rPr>
      <t>2.313</t>
    </r>
    <r>
      <rPr>
        <sz val="11"/>
        <rFont val="宋体"/>
        <charset val="134"/>
      </rPr>
      <t>公里，建设内容包含路基土石方</t>
    </r>
    <r>
      <rPr>
        <sz val="11"/>
        <rFont val="宋体"/>
        <charset val="134"/>
      </rPr>
      <t>28541m³</t>
    </r>
    <r>
      <rPr>
        <sz val="11"/>
        <rFont val="宋体"/>
        <charset val="134"/>
      </rPr>
      <t>、路基防护</t>
    </r>
    <r>
      <rPr>
        <sz val="11"/>
        <rFont val="宋体"/>
        <charset val="134"/>
      </rPr>
      <t>261.21m³</t>
    </r>
    <r>
      <rPr>
        <sz val="11"/>
        <rFont val="宋体"/>
        <charset val="134"/>
      </rPr>
      <t>、现浇</t>
    </r>
    <r>
      <rPr>
        <sz val="11"/>
        <rFont val="宋体"/>
        <charset val="134"/>
      </rPr>
      <t>C30</t>
    </r>
    <r>
      <rPr>
        <sz val="11"/>
        <rFont val="宋体"/>
        <charset val="134"/>
      </rPr>
      <t>混凝土路面坡面排水结构物</t>
    </r>
    <r>
      <rPr>
        <sz val="11"/>
        <rFont val="宋体"/>
        <charset val="134"/>
      </rPr>
      <t>19.23m³</t>
    </r>
    <r>
      <rPr>
        <sz val="11"/>
        <rFont val="宋体"/>
        <charset val="134"/>
      </rPr>
      <t>、涵洞</t>
    </r>
    <r>
      <rPr>
        <sz val="11"/>
        <rFont val="宋体"/>
        <charset val="134"/>
      </rPr>
      <t>22.7m</t>
    </r>
    <r>
      <rPr>
        <sz val="11"/>
        <rFont val="宋体"/>
        <charset val="134"/>
      </rPr>
      <t>、</t>
    </r>
    <r>
      <rPr>
        <sz val="11"/>
        <rFont val="宋体"/>
        <charset val="134"/>
      </rPr>
      <t>C30</t>
    </r>
    <r>
      <rPr>
        <sz val="11"/>
        <rFont val="宋体"/>
        <charset val="134"/>
      </rPr>
      <t>混凝土路面</t>
    </r>
    <r>
      <rPr>
        <sz val="11"/>
        <rFont val="宋体"/>
        <charset val="134"/>
      </rPr>
      <t>2298.06m³</t>
    </r>
    <r>
      <rPr>
        <sz val="11"/>
        <rFont val="宋体"/>
        <charset val="134"/>
      </rPr>
      <t>、生命安全防护工程</t>
    </r>
    <r>
      <rPr>
        <sz val="11"/>
        <rFont val="宋体"/>
        <charset val="134"/>
      </rPr>
      <t>0.516km</t>
    </r>
    <r>
      <rPr>
        <sz val="11"/>
        <rFont val="宋体"/>
        <charset val="134"/>
      </rPr>
      <t>、标志标牌</t>
    </r>
    <r>
      <rPr>
        <sz val="11"/>
        <rFont val="宋体"/>
        <charset val="134"/>
      </rPr>
      <t>3</t>
    </r>
    <r>
      <rPr>
        <sz val="11"/>
        <rFont val="宋体"/>
        <charset val="134"/>
      </rPr>
      <t>套等工程内容。</t>
    </r>
  </si>
  <si>
    <t>40万元/公里</t>
  </si>
  <si>
    <r>
      <rPr>
        <sz val="11"/>
        <rFont val="宋体"/>
        <charset val="134"/>
      </rPr>
      <t>覆盖小黄姜</t>
    </r>
    <r>
      <rPr>
        <sz val="11"/>
        <rFont val="宋体"/>
        <charset val="134"/>
      </rPr>
      <t>2000</t>
    </r>
    <r>
      <rPr>
        <sz val="11"/>
        <rFont val="宋体"/>
        <charset val="134"/>
      </rPr>
      <t>亩，烤烟</t>
    </r>
    <r>
      <rPr>
        <sz val="11"/>
        <rFont val="宋体"/>
        <charset val="134"/>
      </rPr>
      <t>800</t>
    </r>
    <r>
      <rPr>
        <sz val="11"/>
        <rFont val="宋体"/>
        <charset val="134"/>
      </rPr>
      <t>亩，油茶</t>
    </r>
    <r>
      <rPr>
        <sz val="11"/>
        <rFont val="宋体"/>
        <charset val="134"/>
      </rPr>
      <t>200</t>
    </r>
    <r>
      <rPr>
        <sz val="11"/>
        <rFont val="宋体"/>
        <charset val="134"/>
      </rPr>
      <t>亩，软籽石榴</t>
    </r>
    <r>
      <rPr>
        <sz val="11"/>
        <rFont val="宋体"/>
        <charset val="134"/>
      </rPr>
      <t>300</t>
    </r>
    <r>
      <rPr>
        <sz val="11"/>
        <rFont val="宋体"/>
        <charset val="134"/>
      </rPr>
      <t>亩。</t>
    </r>
  </si>
  <si>
    <t>5500001260129417</t>
  </si>
  <si>
    <t>普田乡老格子村</t>
  </si>
  <si>
    <r>
      <rPr>
        <sz val="11"/>
        <rFont val="宋体"/>
        <charset val="134"/>
      </rPr>
      <t>1.</t>
    </r>
    <r>
      <rPr>
        <sz val="11"/>
        <rFont val="宋体"/>
        <charset val="134"/>
      </rPr>
      <t>滑石板至火麻冲产业路：建设产业路</t>
    </r>
    <r>
      <rPr>
        <sz val="11"/>
        <rFont val="宋体"/>
        <charset val="134"/>
      </rPr>
      <t>2.313</t>
    </r>
    <r>
      <rPr>
        <sz val="11"/>
        <rFont val="宋体"/>
        <charset val="134"/>
      </rPr>
      <t>公里，建设内容包含路基土石方</t>
    </r>
    <r>
      <rPr>
        <sz val="11"/>
        <rFont val="宋体"/>
        <charset val="134"/>
      </rPr>
      <t>28541m³</t>
    </r>
    <r>
      <rPr>
        <sz val="11"/>
        <rFont val="宋体"/>
        <charset val="134"/>
      </rPr>
      <t>、路基防护</t>
    </r>
    <r>
      <rPr>
        <sz val="11"/>
        <rFont val="宋体"/>
        <charset val="134"/>
      </rPr>
      <t>261.21m³</t>
    </r>
    <r>
      <rPr>
        <sz val="11"/>
        <rFont val="宋体"/>
        <charset val="134"/>
      </rPr>
      <t>、现浇</t>
    </r>
    <r>
      <rPr>
        <sz val="11"/>
        <rFont val="宋体"/>
        <charset val="134"/>
      </rPr>
      <t>C30</t>
    </r>
    <r>
      <rPr>
        <sz val="11"/>
        <rFont val="宋体"/>
        <charset val="134"/>
      </rPr>
      <t>混凝土路面坡面排水结构物</t>
    </r>
    <r>
      <rPr>
        <sz val="11"/>
        <rFont val="宋体"/>
        <charset val="134"/>
      </rPr>
      <t>19.23m³</t>
    </r>
    <r>
      <rPr>
        <sz val="11"/>
        <rFont val="宋体"/>
        <charset val="134"/>
      </rPr>
      <t>、涵洞</t>
    </r>
    <r>
      <rPr>
        <sz val="11"/>
        <rFont val="宋体"/>
        <charset val="134"/>
      </rPr>
      <t>22.7m</t>
    </r>
    <r>
      <rPr>
        <sz val="11"/>
        <rFont val="宋体"/>
        <charset val="134"/>
      </rPr>
      <t>、</t>
    </r>
    <r>
      <rPr>
        <sz val="11"/>
        <rFont val="宋体"/>
        <charset val="134"/>
      </rPr>
      <t>C30</t>
    </r>
    <r>
      <rPr>
        <sz val="11"/>
        <rFont val="宋体"/>
        <charset val="134"/>
      </rPr>
      <t>混凝土路面</t>
    </r>
    <r>
      <rPr>
        <sz val="11"/>
        <rFont val="宋体"/>
        <charset val="134"/>
      </rPr>
      <t>2298.06m³</t>
    </r>
    <r>
      <rPr>
        <sz val="11"/>
        <rFont val="宋体"/>
        <charset val="134"/>
      </rPr>
      <t>、生命安全防护工程</t>
    </r>
    <r>
      <rPr>
        <sz val="11"/>
        <rFont val="宋体"/>
        <charset val="134"/>
      </rPr>
      <t>0.516km</t>
    </r>
    <r>
      <rPr>
        <sz val="11"/>
        <rFont val="宋体"/>
        <charset val="134"/>
      </rPr>
      <t>、标志标牌</t>
    </r>
    <r>
      <rPr>
        <sz val="11"/>
        <rFont val="宋体"/>
        <charset val="134"/>
      </rPr>
      <t>3</t>
    </r>
    <r>
      <rPr>
        <sz val="11"/>
        <rFont val="宋体"/>
        <charset val="134"/>
      </rPr>
      <t>套等工程内容。</t>
    </r>
    <r>
      <rPr>
        <sz val="11"/>
        <rFont val="宋体"/>
        <charset val="134"/>
      </rPr>
      <t>2.</t>
    </r>
    <r>
      <rPr>
        <sz val="11"/>
        <rFont val="宋体"/>
        <charset val="134"/>
      </rPr>
      <t>老格子寨子至小麦地产业路：建设产业路</t>
    </r>
    <r>
      <rPr>
        <sz val="11"/>
        <rFont val="宋体"/>
        <charset val="134"/>
      </rPr>
      <t>2.372</t>
    </r>
    <r>
      <rPr>
        <sz val="11"/>
        <rFont val="宋体"/>
        <charset val="134"/>
      </rPr>
      <t>公里，建设内容包含路基土石方</t>
    </r>
    <r>
      <rPr>
        <sz val="11"/>
        <rFont val="宋体"/>
        <charset val="134"/>
      </rPr>
      <t>13545m³</t>
    </r>
    <r>
      <rPr>
        <sz val="11"/>
        <rFont val="宋体"/>
        <charset val="134"/>
      </rPr>
      <t>、路基防护</t>
    </r>
    <r>
      <rPr>
        <sz val="11"/>
        <rFont val="宋体"/>
        <charset val="134"/>
      </rPr>
      <t>636.99m³</t>
    </r>
    <r>
      <rPr>
        <sz val="11"/>
        <rFont val="宋体"/>
        <charset val="134"/>
      </rPr>
      <t>、现浇</t>
    </r>
    <r>
      <rPr>
        <sz val="11"/>
        <rFont val="宋体"/>
        <charset val="134"/>
      </rPr>
      <t>C30</t>
    </r>
    <r>
      <rPr>
        <sz val="11"/>
        <rFont val="宋体"/>
        <charset val="134"/>
      </rPr>
      <t>混凝土路面坡面排水结构物</t>
    </r>
    <r>
      <rPr>
        <sz val="11"/>
        <rFont val="宋体"/>
        <charset val="134"/>
      </rPr>
      <t>180.9m³</t>
    </r>
    <r>
      <rPr>
        <sz val="11"/>
        <rFont val="宋体"/>
        <charset val="134"/>
      </rPr>
      <t>、</t>
    </r>
    <r>
      <rPr>
        <sz val="11"/>
        <rFont val="宋体"/>
        <charset val="134"/>
      </rPr>
      <t>C30</t>
    </r>
    <r>
      <rPr>
        <sz val="11"/>
        <rFont val="宋体"/>
        <charset val="134"/>
      </rPr>
      <t>混凝土路面</t>
    </r>
    <r>
      <rPr>
        <sz val="11"/>
        <rFont val="宋体"/>
        <charset val="134"/>
      </rPr>
      <t>2151.99m³</t>
    </r>
    <r>
      <rPr>
        <sz val="11"/>
        <rFont val="宋体"/>
        <charset val="134"/>
      </rPr>
      <t>、涵洞</t>
    </r>
    <r>
      <rPr>
        <sz val="11"/>
        <rFont val="宋体"/>
        <charset val="134"/>
      </rPr>
      <t>7.4m</t>
    </r>
    <r>
      <rPr>
        <sz val="11"/>
        <rFont val="宋体"/>
        <charset val="134"/>
      </rPr>
      <t>、生命安全防护</t>
    </r>
    <r>
      <rPr>
        <sz val="11"/>
        <rFont val="宋体"/>
        <charset val="134"/>
      </rPr>
      <t>0.820km</t>
    </r>
    <r>
      <rPr>
        <sz val="11"/>
        <rFont val="宋体"/>
        <charset val="134"/>
      </rPr>
      <t>、标志标牌</t>
    </r>
    <r>
      <rPr>
        <sz val="11"/>
        <rFont val="宋体"/>
        <charset val="134"/>
      </rPr>
      <t>3</t>
    </r>
    <r>
      <rPr>
        <sz val="11"/>
        <rFont val="宋体"/>
        <charset val="134"/>
      </rPr>
      <t>套等工程内容。</t>
    </r>
    <r>
      <rPr>
        <sz val="11"/>
        <rFont val="宋体"/>
        <charset val="134"/>
      </rPr>
      <t>3.</t>
    </r>
    <r>
      <rPr>
        <sz val="11"/>
        <rFont val="宋体"/>
        <charset val="134"/>
      </rPr>
      <t>村活动室至大平地产业路：建设产业路</t>
    </r>
    <r>
      <rPr>
        <sz val="11"/>
        <rFont val="宋体"/>
        <charset val="134"/>
      </rPr>
      <t>2.26</t>
    </r>
    <r>
      <rPr>
        <sz val="11"/>
        <rFont val="宋体"/>
        <charset val="134"/>
      </rPr>
      <t>公里，建设内容包含路基土石方</t>
    </r>
    <r>
      <rPr>
        <sz val="11"/>
        <rFont val="宋体"/>
        <charset val="134"/>
      </rPr>
      <t>28502m³</t>
    </r>
    <r>
      <rPr>
        <sz val="11"/>
        <rFont val="宋体"/>
        <charset val="134"/>
      </rPr>
      <t>、现浇</t>
    </r>
    <r>
      <rPr>
        <sz val="11"/>
        <rFont val="宋体"/>
        <charset val="134"/>
      </rPr>
      <t>C30</t>
    </r>
    <r>
      <rPr>
        <sz val="11"/>
        <rFont val="宋体"/>
        <charset val="134"/>
      </rPr>
      <t>混凝土路面坡面排水结构物</t>
    </r>
    <r>
      <rPr>
        <sz val="11"/>
        <rFont val="宋体"/>
        <charset val="134"/>
      </rPr>
      <t>18.15m³</t>
    </r>
    <r>
      <rPr>
        <sz val="11"/>
        <rFont val="宋体"/>
        <charset val="134"/>
      </rPr>
      <t>、涵洞</t>
    </r>
    <r>
      <rPr>
        <sz val="11"/>
        <rFont val="宋体"/>
        <charset val="134"/>
      </rPr>
      <t>16m</t>
    </r>
    <r>
      <rPr>
        <sz val="11"/>
        <rFont val="宋体"/>
        <charset val="134"/>
      </rPr>
      <t>、</t>
    </r>
    <r>
      <rPr>
        <sz val="11"/>
        <rFont val="宋体"/>
        <charset val="134"/>
      </rPr>
      <t>C30</t>
    </r>
    <r>
      <rPr>
        <sz val="11"/>
        <rFont val="宋体"/>
        <charset val="134"/>
      </rPr>
      <t>混凝土路面</t>
    </r>
    <r>
      <rPr>
        <sz val="11"/>
        <rFont val="宋体"/>
        <charset val="134"/>
      </rPr>
      <t>2214.71m³</t>
    </r>
    <r>
      <rPr>
        <sz val="11"/>
        <rFont val="宋体"/>
        <charset val="134"/>
      </rPr>
      <t>、生命安全防护工程</t>
    </r>
    <r>
      <rPr>
        <sz val="11"/>
        <rFont val="宋体"/>
        <charset val="134"/>
      </rPr>
      <t>0.284km</t>
    </r>
    <r>
      <rPr>
        <sz val="11"/>
        <rFont val="宋体"/>
        <charset val="134"/>
      </rPr>
      <t>、标志标牌</t>
    </r>
    <r>
      <rPr>
        <sz val="11"/>
        <rFont val="宋体"/>
        <charset val="134"/>
      </rPr>
      <t>3</t>
    </r>
    <r>
      <rPr>
        <sz val="11"/>
        <rFont val="宋体"/>
        <charset val="134"/>
      </rPr>
      <t>套等工程内容。</t>
    </r>
    <r>
      <rPr>
        <sz val="11"/>
        <rFont val="宋体"/>
        <charset val="134"/>
      </rPr>
      <t>4.</t>
    </r>
    <r>
      <rPr>
        <sz val="11"/>
        <rFont val="宋体"/>
        <charset val="134"/>
      </rPr>
      <t>老格子寨子至杨家箐产业路：建设产业路</t>
    </r>
    <r>
      <rPr>
        <sz val="11"/>
        <rFont val="宋体"/>
        <charset val="134"/>
      </rPr>
      <t>0.954</t>
    </r>
    <r>
      <rPr>
        <sz val="11"/>
        <rFont val="宋体"/>
        <charset val="134"/>
      </rPr>
      <t>公里，建设内容包含路基土石方</t>
    </r>
    <r>
      <rPr>
        <sz val="11"/>
        <rFont val="宋体"/>
        <charset val="134"/>
      </rPr>
      <t>8200m³</t>
    </r>
    <r>
      <rPr>
        <sz val="11"/>
        <rFont val="宋体"/>
        <charset val="134"/>
      </rPr>
      <t>、路基防护</t>
    </r>
    <r>
      <rPr>
        <sz val="11"/>
        <rFont val="宋体"/>
        <charset val="134"/>
      </rPr>
      <t>232.48m³</t>
    </r>
    <r>
      <rPr>
        <sz val="11"/>
        <rFont val="宋体"/>
        <charset val="134"/>
      </rPr>
      <t>、现浇</t>
    </r>
    <r>
      <rPr>
        <sz val="11"/>
        <rFont val="宋体"/>
        <charset val="134"/>
      </rPr>
      <t>C30</t>
    </r>
    <r>
      <rPr>
        <sz val="11"/>
        <rFont val="宋体"/>
        <charset val="134"/>
      </rPr>
      <t>混凝土路面坡面排水结构物</t>
    </r>
    <r>
      <rPr>
        <sz val="11"/>
        <rFont val="宋体"/>
        <charset val="134"/>
      </rPr>
      <t>114.96m³</t>
    </r>
    <r>
      <rPr>
        <sz val="11"/>
        <rFont val="宋体"/>
        <charset val="134"/>
      </rPr>
      <t>、</t>
    </r>
    <r>
      <rPr>
        <sz val="11"/>
        <rFont val="宋体"/>
        <charset val="134"/>
      </rPr>
      <t>C30</t>
    </r>
    <r>
      <rPr>
        <sz val="11"/>
        <rFont val="宋体"/>
        <charset val="134"/>
      </rPr>
      <t>混凝土路面</t>
    </r>
    <r>
      <rPr>
        <sz val="11"/>
        <rFont val="宋体"/>
        <charset val="134"/>
      </rPr>
      <t>922.10m³</t>
    </r>
    <r>
      <rPr>
        <sz val="11"/>
        <rFont val="宋体"/>
        <charset val="134"/>
      </rPr>
      <t>、涵洞</t>
    </r>
    <r>
      <rPr>
        <sz val="11"/>
        <rFont val="宋体"/>
        <charset val="134"/>
      </rPr>
      <t>10.1m</t>
    </r>
    <r>
      <rPr>
        <sz val="11"/>
        <rFont val="宋体"/>
        <charset val="134"/>
      </rPr>
      <t>、生命安全防护</t>
    </r>
    <r>
      <rPr>
        <sz val="11"/>
        <rFont val="宋体"/>
        <charset val="134"/>
      </rPr>
      <t>0.444km</t>
    </r>
    <r>
      <rPr>
        <sz val="11"/>
        <rFont val="宋体"/>
        <charset val="134"/>
      </rPr>
      <t>、标志标牌</t>
    </r>
    <r>
      <rPr>
        <sz val="11"/>
        <rFont val="宋体"/>
        <charset val="134"/>
      </rPr>
      <t>3</t>
    </r>
    <r>
      <rPr>
        <sz val="11"/>
        <rFont val="宋体"/>
        <charset val="134"/>
      </rPr>
      <t>套等工程内容。</t>
    </r>
  </si>
  <si>
    <t>覆盖小黄姜1200亩，软籽石榴1000亩，黄花梨50亩，</t>
  </si>
  <si>
    <t>5500001260133292</t>
  </si>
  <si>
    <t>大山镇云南寨村</t>
  </si>
  <si>
    <r>
      <rPr>
        <sz val="11"/>
        <rFont val="宋体"/>
        <charset val="134"/>
      </rPr>
      <t>1.</t>
    </r>
    <r>
      <rPr>
        <sz val="11"/>
        <rFont val="宋体"/>
        <charset val="134"/>
      </rPr>
      <t>大响线至陇家坝产业路：建设产业路</t>
    </r>
    <r>
      <rPr>
        <sz val="11"/>
        <rFont val="宋体"/>
        <charset val="134"/>
      </rPr>
      <t>2.866</t>
    </r>
    <r>
      <rPr>
        <sz val="11"/>
        <rFont val="宋体"/>
        <charset val="134"/>
      </rPr>
      <t>公里，路基防护</t>
    </r>
    <r>
      <rPr>
        <sz val="11"/>
        <rFont val="宋体"/>
        <charset val="134"/>
      </rPr>
      <t>86.32m³</t>
    </r>
    <r>
      <rPr>
        <sz val="11"/>
        <rFont val="宋体"/>
        <charset val="134"/>
      </rPr>
      <t>、</t>
    </r>
    <r>
      <rPr>
        <sz val="11"/>
        <rFont val="宋体"/>
        <charset val="134"/>
      </rPr>
      <t>C30</t>
    </r>
    <r>
      <rPr>
        <sz val="11"/>
        <rFont val="宋体"/>
        <charset val="134"/>
      </rPr>
      <t>混凝土路面</t>
    </r>
    <r>
      <rPr>
        <sz val="11"/>
        <rFont val="宋体"/>
        <charset val="134"/>
      </rPr>
      <t>2462.87m³</t>
    </r>
    <r>
      <rPr>
        <sz val="11"/>
        <rFont val="宋体"/>
        <charset val="134"/>
      </rPr>
      <t>、生命安全防护</t>
    </r>
    <r>
      <rPr>
        <sz val="11"/>
        <rFont val="宋体"/>
        <charset val="134"/>
      </rPr>
      <t>1.104km</t>
    </r>
    <r>
      <rPr>
        <sz val="11"/>
        <rFont val="宋体"/>
        <charset val="134"/>
      </rPr>
      <t>、标志标牌</t>
    </r>
    <r>
      <rPr>
        <sz val="11"/>
        <rFont val="宋体"/>
        <charset val="134"/>
      </rPr>
      <t>9</t>
    </r>
    <r>
      <rPr>
        <sz val="11"/>
        <rFont val="宋体"/>
        <charset val="134"/>
      </rPr>
      <t>套等工程内容。</t>
    </r>
    <r>
      <rPr>
        <sz val="11"/>
        <rFont val="宋体"/>
        <charset val="134"/>
      </rPr>
      <t>2.</t>
    </r>
    <r>
      <rPr>
        <sz val="11"/>
        <rFont val="宋体"/>
        <charset val="134"/>
      </rPr>
      <t>猴场至大雨谷董平刚家产业路：建设产业路</t>
    </r>
    <r>
      <rPr>
        <sz val="11"/>
        <rFont val="宋体"/>
        <charset val="134"/>
      </rPr>
      <t>3.877</t>
    </r>
    <r>
      <rPr>
        <sz val="11"/>
        <rFont val="宋体"/>
        <charset val="134"/>
      </rPr>
      <t>公里，建设内容包含路基土石方</t>
    </r>
    <r>
      <rPr>
        <sz val="11"/>
        <rFont val="宋体"/>
        <charset val="134"/>
      </rPr>
      <t>4235m³</t>
    </r>
    <r>
      <rPr>
        <sz val="11"/>
        <rFont val="宋体"/>
        <charset val="134"/>
      </rPr>
      <t>、路基防护</t>
    </r>
    <r>
      <rPr>
        <sz val="11"/>
        <rFont val="宋体"/>
        <charset val="134"/>
      </rPr>
      <t>288.45m³</t>
    </r>
    <r>
      <rPr>
        <sz val="11"/>
        <rFont val="宋体"/>
        <charset val="134"/>
      </rPr>
      <t>、</t>
    </r>
    <r>
      <rPr>
        <sz val="11"/>
        <rFont val="宋体"/>
        <charset val="134"/>
      </rPr>
      <t>C30</t>
    </r>
    <r>
      <rPr>
        <sz val="11"/>
        <rFont val="宋体"/>
        <charset val="134"/>
      </rPr>
      <t>混凝土路面</t>
    </r>
    <r>
      <rPr>
        <sz val="11"/>
        <rFont val="宋体"/>
        <charset val="134"/>
      </rPr>
      <t>3097.48m³</t>
    </r>
    <r>
      <rPr>
        <sz val="11"/>
        <rFont val="宋体"/>
        <charset val="134"/>
      </rPr>
      <t>、现浇</t>
    </r>
    <r>
      <rPr>
        <sz val="11"/>
        <rFont val="宋体"/>
        <charset val="134"/>
      </rPr>
      <t>C30</t>
    </r>
    <r>
      <rPr>
        <sz val="11"/>
        <rFont val="宋体"/>
        <charset val="134"/>
      </rPr>
      <t>混凝土路面坡面排水结构物</t>
    </r>
    <r>
      <rPr>
        <sz val="11"/>
        <rFont val="宋体"/>
        <charset val="134"/>
      </rPr>
      <t>93.12m³</t>
    </r>
    <r>
      <rPr>
        <sz val="11"/>
        <rFont val="宋体"/>
        <charset val="134"/>
      </rPr>
      <t>、涵洞</t>
    </r>
    <r>
      <rPr>
        <sz val="11"/>
        <rFont val="宋体"/>
        <charset val="134"/>
      </rPr>
      <t>22.3m</t>
    </r>
    <r>
      <rPr>
        <sz val="11"/>
        <rFont val="宋体"/>
        <charset val="134"/>
      </rPr>
      <t>、标志标牌</t>
    </r>
    <r>
      <rPr>
        <sz val="11"/>
        <rFont val="宋体"/>
        <charset val="134"/>
      </rPr>
      <t>1</t>
    </r>
    <r>
      <rPr>
        <sz val="11"/>
        <rFont val="宋体"/>
        <charset val="134"/>
      </rPr>
      <t>套等工程内容。</t>
    </r>
    <r>
      <rPr>
        <sz val="11"/>
        <rFont val="宋体"/>
        <charset val="134"/>
      </rPr>
      <t>3.</t>
    </r>
    <r>
      <rPr>
        <sz val="11"/>
        <rFont val="宋体"/>
        <charset val="134"/>
      </rPr>
      <t>铁厂至初白主路产业路：建设产业路</t>
    </r>
    <r>
      <rPr>
        <sz val="11"/>
        <rFont val="宋体"/>
        <charset val="134"/>
      </rPr>
      <t>1.241</t>
    </r>
    <r>
      <rPr>
        <sz val="11"/>
        <rFont val="宋体"/>
        <charset val="134"/>
      </rPr>
      <t>公里，建设内容包含路基土石方</t>
    </r>
    <r>
      <rPr>
        <sz val="11"/>
        <rFont val="宋体"/>
        <charset val="134"/>
      </rPr>
      <t>10273.597m³</t>
    </r>
    <r>
      <rPr>
        <sz val="11"/>
        <rFont val="宋体"/>
        <charset val="134"/>
      </rPr>
      <t>、</t>
    </r>
    <r>
      <rPr>
        <sz val="11"/>
        <rFont val="宋体"/>
        <charset val="134"/>
      </rPr>
      <t>C30</t>
    </r>
    <r>
      <rPr>
        <sz val="11"/>
        <rFont val="宋体"/>
        <charset val="134"/>
      </rPr>
      <t>混凝土路面</t>
    </r>
    <r>
      <rPr>
        <sz val="11"/>
        <rFont val="宋体"/>
        <charset val="134"/>
      </rPr>
      <t>1107.35m³</t>
    </r>
    <r>
      <rPr>
        <sz val="11"/>
        <rFont val="宋体"/>
        <charset val="134"/>
      </rPr>
      <t>路基防护</t>
    </r>
    <r>
      <rPr>
        <sz val="11"/>
        <rFont val="宋体"/>
        <charset val="134"/>
      </rPr>
      <t>14.17m³</t>
    </r>
    <r>
      <rPr>
        <sz val="11"/>
        <rFont val="宋体"/>
        <charset val="134"/>
      </rPr>
      <t>、现浇</t>
    </r>
    <r>
      <rPr>
        <sz val="11"/>
        <rFont val="宋体"/>
        <charset val="134"/>
      </rPr>
      <t>C30</t>
    </r>
    <r>
      <rPr>
        <sz val="11"/>
        <rFont val="宋体"/>
        <charset val="134"/>
      </rPr>
      <t>混凝土路面坡面排水结构物</t>
    </r>
    <r>
      <rPr>
        <sz val="11"/>
        <rFont val="宋体"/>
        <charset val="134"/>
      </rPr>
      <t>134.75m³</t>
    </r>
    <r>
      <rPr>
        <sz val="11"/>
        <rFont val="宋体"/>
        <charset val="134"/>
      </rPr>
      <t>、涵洞</t>
    </r>
    <r>
      <rPr>
        <sz val="11"/>
        <rFont val="宋体"/>
        <charset val="134"/>
      </rPr>
      <t>8m</t>
    </r>
    <r>
      <rPr>
        <sz val="11"/>
        <rFont val="宋体"/>
        <charset val="134"/>
      </rPr>
      <t>、生命安全防护</t>
    </r>
    <r>
      <rPr>
        <sz val="11"/>
        <rFont val="宋体"/>
        <charset val="134"/>
      </rPr>
      <t>0.288km</t>
    </r>
    <r>
      <rPr>
        <sz val="11"/>
        <rFont val="宋体"/>
        <charset val="134"/>
      </rPr>
      <t>等工程内容。</t>
    </r>
    <r>
      <rPr>
        <sz val="11"/>
        <rFont val="宋体"/>
        <charset val="134"/>
      </rPr>
      <t>4.</t>
    </r>
    <r>
      <rPr>
        <sz val="11"/>
        <rFont val="宋体"/>
        <charset val="134"/>
      </rPr>
      <t>下播土至铁厂产业路：建设产业路</t>
    </r>
    <r>
      <rPr>
        <sz val="11"/>
        <rFont val="宋体"/>
        <charset val="134"/>
      </rPr>
      <t>3.023</t>
    </r>
    <r>
      <rPr>
        <sz val="11"/>
        <rFont val="宋体"/>
        <charset val="134"/>
      </rPr>
      <t>公里，建设内容包含路基土石方</t>
    </r>
    <r>
      <rPr>
        <sz val="11"/>
        <rFont val="宋体"/>
        <charset val="134"/>
      </rPr>
      <t>37926.18lm³</t>
    </r>
    <r>
      <rPr>
        <sz val="11"/>
        <rFont val="宋体"/>
        <charset val="134"/>
      </rPr>
      <t>、路基防护</t>
    </r>
    <r>
      <rPr>
        <sz val="11"/>
        <rFont val="宋体"/>
        <charset val="134"/>
      </rPr>
      <t>586.64m³</t>
    </r>
    <r>
      <rPr>
        <sz val="11"/>
        <rFont val="宋体"/>
        <charset val="134"/>
      </rPr>
      <t>、</t>
    </r>
    <r>
      <rPr>
        <sz val="11"/>
        <rFont val="宋体"/>
        <charset val="134"/>
      </rPr>
      <t>C30</t>
    </r>
    <r>
      <rPr>
        <sz val="11"/>
        <rFont val="宋体"/>
        <charset val="134"/>
      </rPr>
      <t>混凝土路面</t>
    </r>
    <r>
      <rPr>
        <sz val="11"/>
        <rFont val="宋体"/>
        <charset val="134"/>
      </rPr>
      <t>2831.83m³</t>
    </r>
    <r>
      <rPr>
        <sz val="11"/>
        <rFont val="宋体"/>
        <charset val="134"/>
      </rPr>
      <t>、现浇</t>
    </r>
    <r>
      <rPr>
        <sz val="11"/>
        <rFont val="宋体"/>
        <charset val="134"/>
      </rPr>
      <t>C30</t>
    </r>
    <r>
      <rPr>
        <sz val="11"/>
        <rFont val="宋体"/>
        <charset val="134"/>
      </rPr>
      <t>混凝土路面坡面排水结构物</t>
    </r>
    <r>
      <rPr>
        <sz val="11"/>
        <rFont val="宋体"/>
        <charset val="134"/>
      </rPr>
      <t>459.85m³</t>
    </r>
    <r>
      <rPr>
        <sz val="11"/>
        <rFont val="宋体"/>
        <charset val="134"/>
      </rPr>
      <t>、涵洞</t>
    </r>
    <r>
      <rPr>
        <sz val="11"/>
        <rFont val="宋体"/>
        <charset val="134"/>
      </rPr>
      <t>47m</t>
    </r>
    <r>
      <rPr>
        <sz val="11"/>
        <rFont val="宋体"/>
        <charset val="134"/>
      </rPr>
      <t>、生命安全防护</t>
    </r>
    <r>
      <rPr>
        <sz val="11"/>
        <rFont val="宋体"/>
        <charset val="134"/>
      </rPr>
      <t>2.564km</t>
    </r>
    <r>
      <rPr>
        <sz val="11"/>
        <rFont val="宋体"/>
        <charset val="134"/>
      </rPr>
      <t>等工程内容。</t>
    </r>
    <r>
      <rPr>
        <sz val="11"/>
        <rFont val="宋体"/>
        <charset val="134"/>
      </rPr>
      <t>5.</t>
    </r>
    <r>
      <rPr>
        <sz val="11"/>
        <rFont val="宋体"/>
        <charset val="134"/>
      </rPr>
      <t>铁厂至初白主路至马槽塘产业路：建设产业路</t>
    </r>
    <r>
      <rPr>
        <sz val="11"/>
        <rFont val="宋体"/>
        <charset val="134"/>
      </rPr>
      <t>1.868</t>
    </r>
    <r>
      <rPr>
        <sz val="11"/>
        <rFont val="宋体"/>
        <charset val="134"/>
      </rPr>
      <t>公里，建设内容包含路基土石方</t>
    </r>
    <r>
      <rPr>
        <sz val="11"/>
        <rFont val="宋体"/>
        <charset val="134"/>
      </rPr>
      <t>15261.96</t>
    </r>
    <r>
      <rPr>
        <sz val="11"/>
        <rFont val="宋体"/>
        <charset val="134"/>
      </rPr>
      <t>、</t>
    </r>
    <r>
      <rPr>
        <sz val="11"/>
        <rFont val="宋体"/>
        <charset val="134"/>
      </rPr>
      <t>C30</t>
    </r>
    <r>
      <rPr>
        <sz val="11"/>
        <rFont val="宋体"/>
        <charset val="134"/>
      </rPr>
      <t>混凝土路面</t>
    </r>
    <r>
      <rPr>
        <sz val="11"/>
        <rFont val="宋体"/>
        <charset val="134"/>
      </rPr>
      <t>1855.7m³</t>
    </r>
    <r>
      <rPr>
        <sz val="11"/>
        <rFont val="宋体"/>
        <charset val="134"/>
      </rPr>
      <t>、现浇</t>
    </r>
    <r>
      <rPr>
        <sz val="11"/>
        <rFont val="宋体"/>
        <charset val="134"/>
      </rPr>
      <t>C30</t>
    </r>
    <r>
      <rPr>
        <sz val="11"/>
        <rFont val="宋体"/>
        <charset val="134"/>
      </rPr>
      <t>混凝土路面坡面排水结构物</t>
    </r>
    <r>
      <rPr>
        <sz val="11"/>
        <rFont val="宋体"/>
        <charset val="134"/>
      </rPr>
      <t>172.87m³</t>
    </r>
    <r>
      <rPr>
        <sz val="11"/>
        <rFont val="宋体"/>
        <charset val="134"/>
      </rPr>
      <t>、涵洞</t>
    </r>
    <r>
      <rPr>
        <sz val="11"/>
        <rFont val="宋体"/>
        <charset val="134"/>
      </rPr>
      <t>8m</t>
    </r>
    <r>
      <rPr>
        <sz val="11"/>
        <rFont val="宋体"/>
        <charset val="134"/>
      </rPr>
      <t>、生命安全防护</t>
    </r>
    <r>
      <rPr>
        <sz val="11"/>
        <rFont val="宋体"/>
        <charset val="134"/>
      </rPr>
      <t>1.268km</t>
    </r>
    <r>
      <rPr>
        <sz val="11"/>
        <rFont val="宋体"/>
        <charset val="134"/>
      </rPr>
      <t>等工程内容。</t>
    </r>
  </si>
  <si>
    <t>覆盖刺梨800亩</t>
  </si>
  <si>
    <t>5500001260134039</t>
  </si>
  <si>
    <t>大山镇皂角树村</t>
  </si>
  <si>
    <r>
      <rPr>
        <sz val="11"/>
        <rFont val="宋体"/>
        <charset val="134"/>
      </rPr>
      <t>陆家水井至白腊刺梨产业路</t>
    </r>
    <r>
      <rPr>
        <sz val="11"/>
        <rFont val="宋体"/>
        <charset val="134"/>
      </rPr>
      <t>:</t>
    </r>
    <r>
      <rPr>
        <sz val="11"/>
        <rFont val="宋体"/>
        <charset val="134"/>
      </rPr>
      <t>建设产业路</t>
    </r>
    <r>
      <rPr>
        <sz val="11"/>
        <rFont val="宋体"/>
        <charset val="134"/>
      </rPr>
      <t>2.687</t>
    </r>
    <r>
      <rPr>
        <sz val="11"/>
        <rFont val="宋体"/>
        <charset val="134"/>
      </rPr>
      <t>公里，建设内容包含路基土石方</t>
    </r>
    <r>
      <rPr>
        <sz val="11"/>
        <rFont val="宋体"/>
        <charset val="134"/>
      </rPr>
      <t>23108.25m³</t>
    </r>
    <r>
      <rPr>
        <sz val="11"/>
        <rFont val="宋体"/>
        <charset val="134"/>
      </rPr>
      <t>、路基防护</t>
    </r>
    <r>
      <rPr>
        <sz val="11"/>
        <rFont val="宋体"/>
        <charset val="134"/>
      </rPr>
      <t>1547.76m³</t>
    </r>
    <r>
      <rPr>
        <sz val="11"/>
        <rFont val="宋体"/>
        <charset val="134"/>
      </rPr>
      <t>、</t>
    </r>
    <r>
      <rPr>
        <sz val="11"/>
        <rFont val="宋体"/>
        <charset val="134"/>
      </rPr>
      <t>C30</t>
    </r>
    <r>
      <rPr>
        <sz val="11"/>
        <rFont val="宋体"/>
        <charset val="134"/>
      </rPr>
      <t>混凝土路面</t>
    </r>
    <r>
      <rPr>
        <sz val="11"/>
        <rFont val="宋体"/>
        <charset val="134"/>
      </rPr>
      <t>2612.56m³</t>
    </r>
    <r>
      <rPr>
        <sz val="11"/>
        <rFont val="宋体"/>
        <charset val="134"/>
      </rPr>
      <t>、现浇</t>
    </r>
    <r>
      <rPr>
        <sz val="11"/>
        <rFont val="宋体"/>
        <charset val="134"/>
      </rPr>
      <t>C30</t>
    </r>
    <r>
      <rPr>
        <sz val="11"/>
        <rFont val="宋体"/>
        <charset val="134"/>
      </rPr>
      <t>混凝土路面坡面排水结构物</t>
    </r>
    <r>
      <rPr>
        <sz val="11"/>
        <rFont val="宋体"/>
        <charset val="134"/>
      </rPr>
      <t>222.05m³</t>
    </r>
    <r>
      <rPr>
        <sz val="11"/>
        <rFont val="宋体"/>
        <charset val="134"/>
      </rPr>
      <t>、标志标牌</t>
    </r>
    <r>
      <rPr>
        <sz val="11"/>
        <rFont val="宋体"/>
        <charset val="134"/>
      </rPr>
      <t>2</t>
    </r>
    <r>
      <rPr>
        <sz val="11"/>
        <rFont val="宋体"/>
        <charset val="134"/>
      </rPr>
      <t>块、生命安全防护</t>
    </r>
    <r>
      <rPr>
        <sz val="11"/>
        <rFont val="宋体"/>
        <charset val="134"/>
      </rPr>
      <t>1.448km</t>
    </r>
    <r>
      <rPr>
        <sz val="11"/>
        <rFont val="宋体"/>
        <charset val="134"/>
      </rPr>
      <t>等工程内容。</t>
    </r>
  </si>
  <si>
    <t>覆盖刺梨100亩</t>
  </si>
  <si>
    <t>5500001260134661</t>
  </si>
  <si>
    <r>
      <rPr>
        <sz val="11"/>
        <rFont val="宋体"/>
        <charset val="134"/>
      </rPr>
      <t>1.</t>
    </r>
    <r>
      <rPr>
        <sz val="11"/>
        <rFont val="宋体"/>
        <charset val="134"/>
      </rPr>
      <t>小米田至何家大院产业路：建设产业路</t>
    </r>
    <r>
      <rPr>
        <sz val="11"/>
        <rFont val="宋体"/>
        <charset val="134"/>
      </rPr>
      <t>5.9524</t>
    </r>
    <r>
      <rPr>
        <sz val="11"/>
        <rFont val="宋体"/>
        <charset val="134"/>
      </rPr>
      <t>公里，建设内容包含路基土石方</t>
    </r>
    <r>
      <rPr>
        <sz val="11"/>
        <rFont val="宋体"/>
        <charset val="134"/>
      </rPr>
      <t>3292.89m³</t>
    </r>
    <r>
      <rPr>
        <sz val="11"/>
        <rFont val="宋体"/>
        <charset val="134"/>
      </rPr>
      <t>、</t>
    </r>
    <r>
      <rPr>
        <sz val="11"/>
        <rFont val="宋体"/>
        <charset val="134"/>
      </rPr>
      <t>C30</t>
    </r>
    <r>
      <rPr>
        <sz val="11"/>
        <rFont val="宋体"/>
        <charset val="134"/>
      </rPr>
      <t>混凝土路面</t>
    </r>
    <r>
      <rPr>
        <sz val="11"/>
        <rFont val="宋体"/>
        <charset val="134"/>
      </rPr>
      <t>6331.52m³</t>
    </r>
    <r>
      <rPr>
        <sz val="11"/>
        <rFont val="宋体"/>
        <charset val="134"/>
      </rPr>
      <t>、路基防护</t>
    </r>
    <r>
      <rPr>
        <sz val="11"/>
        <rFont val="宋体"/>
        <charset val="134"/>
      </rPr>
      <t>470.01m³</t>
    </r>
    <r>
      <rPr>
        <sz val="11"/>
        <rFont val="宋体"/>
        <charset val="134"/>
      </rPr>
      <t>、现浇</t>
    </r>
    <r>
      <rPr>
        <sz val="11"/>
        <rFont val="宋体"/>
        <charset val="134"/>
      </rPr>
      <t>C30</t>
    </r>
    <r>
      <rPr>
        <sz val="11"/>
        <rFont val="宋体"/>
        <charset val="134"/>
      </rPr>
      <t>混凝土路面坡面排水结构物</t>
    </r>
    <r>
      <rPr>
        <sz val="11"/>
        <rFont val="宋体"/>
        <charset val="134"/>
      </rPr>
      <t>370.27m³</t>
    </r>
    <r>
      <rPr>
        <sz val="11"/>
        <rFont val="宋体"/>
        <charset val="134"/>
      </rPr>
      <t>、涵洞</t>
    </r>
    <r>
      <rPr>
        <sz val="11"/>
        <rFont val="宋体"/>
        <charset val="134"/>
      </rPr>
      <t>0m</t>
    </r>
    <r>
      <rPr>
        <sz val="11"/>
        <rFont val="宋体"/>
        <charset val="134"/>
      </rPr>
      <t>、生命安全防护</t>
    </r>
    <r>
      <rPr>
        <sz val="11"/>
        <rFont val="宋体"/>
        <charset val="134"/>
      </rPr>
      <t>1.980km</t>
    </r>
    <r>
      <rPr>
        <sz val="11"/>
        <rFont val="宋体"/>
        <charset val="134"/>
      </rPr>
      <t>、标示牌</t>
    </r>
    <r>
      <rPr>
        <sz val="11"/>
        <rFont val="宋体"/>
        <charset val="134"/>
      </rPr>
      <t>7</t>
    </r>
    <r>
      <rPr>
        <sz val="11"/>
        <rFont val="宋体"/>
        <charset val="134"/>
      </rPr>
      <t>块等工程内容。</t>
    </r>
    <r>
      <rPr>
        <sz val="11"/>
        <rFont val="宋体"/>
        <charset val="134"/>
      </rPr>
      <t>2.</t>
    </r>
    <r>
      <rPr>
        <sz val="11"/>
        <rFont val="宋体"/>
        <charset val="134"/>
      </rPr>
      <t>大启古至老虎跌坑产业路：建设产业路</t>
    </r>
    <r>
      <rPr>
        <sz val="11"/>
        <rFont val="宋体"/>
        <charset val="134"/>
      </rPr>
      <t>1.193</t>
    </r>
    <r>
      <rPr>
        <sz val="11"/>
        <rFont val="宋体"/>
        <charset val="134"/>
      </rPr>
      <t>公里，建设内容包含路基土方</t>
    </r>
    <r>
      <rPr>
        <sz val="11"/>
        <rFont val="宋体"/>
        <charset val="134"/>
      </rPr>
      <t>271.50m³</t>
    </r>
    <r>
      <rPr>
        <sz val="11"/>
        <rFont val="宋体"/>
        <charset val="134"/>
      </rPr>
      <t>石方</t>
    </r>
    <r>
      <rPr>
        <sz val="11"/>
        <rFont val="宋体"/>
        <charset val="134"/>
      </rPr>
      <t>264.00m³</t>
    </r>
    <r>
      <rPr>
        <sz val="11"/>
        <rFont val="宋体"/>
        <charset val="134"/>
      </rPr>
      <t>、</t>
    </r>
    <r>
      <rPr>
        <sz val="11"/>
        <rFont val="宋体"/>
        <charset val="134"/>
      </rPr>
      <t>C30</t>
    </r>
    <r>
      <rPr>
        <sz val="11"/>
        <rFont val="宋体"/>
        <charset val="134"/>
      </rPr>
      <t>混凝土路面</t>
    </r>
    <r>
      <rPr>
        <sz val="11"/>
        <rFont val="宋体"/>
        <charset val="134"/>
      </rPr>
      <t>1111.49</t>
    </r>
    <r>
      <rPr>
        <sz val="11"/>
        <rFont val="宋体"/>
        <charset val="134"/>
      </rPr>
      <t>立方米、路基防护</t>
    </r>
    <r>
      <rPr>
        <sz val="11"/>
        <rFont val="宋体"/>
        <charset val="134"/>
      </rPr>
      <t>0.00m³</t>
    </r>
    <r>
      <rPr>
        <sz val="11"/>
        <rFont val="宋体"/>
        <charset val="134"/>
      </rPr>
      <t>、现浇</t>
    </r>
    <r>
      <rPr>
        <sz val="11"/>
        <rFont val="宋体"/>
        <charset val="134"/>
      </rPr>
      <t>C30</t>
    </r>
    <r>
      <rPr>
        <sz val="11"/>
        <rFont val="宋体"/>
        <charset val="134"/>
      </rPr>
      <t>混凝土路面坡面排水结构物</t>
    </r>
    <r>
      <rPr>
        <sz val="11"/>
        <rFont val="宋体"/>
        <charset val="134"/>
      </rPr>
      <t>0.00m³</t>
    </r>
    <r>
      <rPr>
        <sz val="11"/>
        <rFont val="宋体"/>
        <charset val="134"/>
      </rPr>
      <t>、生命安全防护</t>
    </r>
    <r>
      <rPr>
        <sz val="11"/>
        <rFont val="宋体"/>
        <charset val="134"/>
      </rPr>
      <t>0.980km</t>
    </r>
    <r>
      <rPr>
        <sz val="11"/>
        <rFont val="宋体"/>
        <charset val="134"/>
      </rPr>
      <t>、标示牌</t>
    </r>
    <r>
      <rPr>
        <sz val="11"/>
        <rFont val="宋体"/>
        <charset val="134"/>
      </rPr>
      <t>4</t>
    </r>
    <r>
      <rPr>
        <sz val="11"/>
        <rFont val="宋体"/>
        <charset val="134"/>
      </rPr>
      <t>块等工程内容。</t>
    </r>
    <r>
      <rPr>
        <sz val="11"/>
        <rFont val="宋体"/>
        <charset val="134"/>
      </rPr>
      <t>3.</t>
    </r>
    <r>
      <rPr>
        <sz val="11"/>
        <rFont val="宋体"/>
        <charset val="134"/>
      </rPr>
      <t>杨梅山至贾西产业路：建设产业路</t>
    </r>
    <r>
      <rPr>
        <sz val="11"/>
        <rFont val="宋体"/>
        <charset val="134"/>
      </rPr>
      <t>1.6436</t>
    </r>
    <r>
      <rPr>
        <sz val="11"/>
        <rFont val="宋体"/>
        <charset val="134"/>
      </rPr>
      <t>公里，建设内容包含路基土方</t>
    </r>
    <r>
      <rPr>
        <sz val="11"/>
        <rFont val="宋体"/>
        <charset val="134"/>
      </rPr>
      <t>420.42m³</t>
    </r>
    <r>
      <rPr>
        <sz val="11"/>
        <rFont val="宋体"/>
        <charset val="134"/>
      </rPr>
      <t>、</t>
    </r>
    <r>
      <rPr>
        <sz val="11"/>
        <rFont val="宋体"/>
        <charset val="134"/>
      </rPr>
      <t>C30</t>
    </r>
    <r>
      <rPr>
        <sz val="11"/>
        <rFont val="宋体"/>
        <charset val="134"/>
      </rPr>
      <t>混凝土路面</t>
    </r>
    <r>
      <rPr>
        <sz val="11"/>
        <rFont val="宋体"/>
        <charset val="134"/>
      </rPr>
      <t>1812.33m³</t>
    </r>
    <r>
      <rPr>
        <sz val="11"/>
        <rFont val="宋体"/>
        <charset val="134"/>
      </rPr>
      <t>、现浇</t>
    </r>
    <r>
      <rPr>
        <sz val="11"/>
        <rFont val="宋体"/>
        <charset val="134"/>
      </rPr>
      <t>C30</t>
    </r>
    <r>
      <rPr>
        <sz val="11"/>
        <rFont val="宋体"/>
        <charset val="134"/>
      </rPr>
      <t>混凝土路面坡面排水结构物</t>
    </r>
    <r>
      <rPr>
        <sz val="11"/>
        <rFont val="宋体"/>
        <charset val="134"/>
      </rPr>
      <t>137.91m³</t>
    </r>
    <r>
      <rPr>
        <sz val="11"/>
        <rFont val="宋体"/>
        <charset val="134"/>
      </rPr>
      <t>、生命安全防护</t>
    </r>
    <r>
      <rPr>
        <sz val="11"/>
        <rFont val="宋体"/>
        <charset val="134"/>
      </rPr>
      <t>0.908km</t>
    </r>
    <r>
      <rPr>
        <sz val="11"/>
        <rFont val="宋体"/>
        <charset val="134"/>
      </rPr>
      <t>、标示牌</t>
    </r>
    <r>
      <rPr>
        <sz val="11"/>
        <rFont val="宋体"/>
        <charset val="134"/>
      </rPr>
      <t>2</t>
    </r>
    <r>
      <rPr>
        <sz val="11"/>
        <rFont val="宋体"/>
        <charset val="134"/>
      </rPr>
      <t>块等工程内容。</t>
    </r>
    <r>
      <rPr>
        <sz val="11"/>
        <rFont val="宋体"/>
        <charset val="134"/>
      </rPr>
      <t>4.</t>
    </r>
    <r>
      <rPr>
        <sz val="11"/>
        <rFont val="宋体"/>
        <charset val="134"/>
      </rPr>
      <t>一碗井至姬家塘子产业路：建设产业路</t>
    </r>
    <r>
      <rPr>
        <sz val="11"/>
        <rFont val="宋体"/>
        <charset val="134"/>
      </rPr>
      <t>3.683</t>
    </r>
    <r>
      <rPr>
        <sz val="11"/>
        <rFont val="宋体"/>
        <charset val="134"/>
      </rPr>
      <t>公里，建设内容包含路基土石方</t>
    </r>
    <r>
      <rPr>
        <sz val="11"/>
        <rFont val="宋体"/>
        <charset val="134"/>
      </rPr>
      <t>1928.12m³</t>
    </r>
    <r>
      <rPr>
        <sz val="11"/>
        <rFont val="宋体"/>
        <charset val="134"/>
      </rPr>
      <t>、</t>
    </r>
    <r>
      <rPr>
        <sz val="11"/>
        <rFont val="宋体"/>
        <charset val="134"/>
      </rPr>
      <t>C30</t>
    </r>
    <r>
      <rPr>
        <sz val="11"/>
        <rFont val="宋体"/>
        <charset val="134"/>
      </rPr>
      <t>混凝土路面</t>
    </r>
    <r>
      <rPr>
        <sz val="11"/>
        <rFont val="宋体"/>
        <charset val="134"/>
      </rPr>
      <t>4127.48m³</t>
    </r>
    <r>
      <rPr>
        <sz val="11"/>
        <rFont val="宋体"/>
        <charset val="134"/>
      </rPr>
      <t>、路基防护</t>
    </r>
    <r>
      <rPr>
        <sz val="11"/>
        <rFont val="宋体"/>
        <charset val="134"/>
      </rPr>
      <t>263.65m³</t>
    </r>
    <r>
      <rPr>
        <sz val="11"/>
        <rFont val="宋体"/>
        <charset val="134"/>
      </rPr>
      <t>、现浇</t>
    </r>
    <r>
      <rPr>
        <sz val="11"/>
        <rFont val="宋体"/>
        <charset val="134"/>
      </rPr>
      <t>C30</t>
    </r>
    <r>
      <rPr>
        <sz val="11"/>
        <rFont val="宋体"/>
        <charset val="134"/>
      </rPr>
      <t>混凝土路面坡面排水结构物</t>
    </r>
    <r>
      <rPr>
        <sz val="11"/>
        <rFont val="宋体"/>
        <charset val="134"/>
      </rPr>
      <t>330.47m³</t>
    </r>
    <r>
      <rPr>
        <sz val="11"/>
        <rFont val="宋体"/>
        <charset val="134"/>
      </rPr>
      <t>、生命安全防护</t>
    </r>
    <r>
      <rPr>
        <sz val="11"/>
        <rFont val="宋体"/>
        <charset val="134"/>
      </rPr>
      <t>2.224km</t>
    </r>
    <r>
      <rPr>
        <sz val="11"/>
        <rFont val="宋体"/>
        <charset val="134"/>
      </rPr>
      <t>、标示牌</t>
    </r>
    <r>
      <rPr>
        <sz val="11"/>
        <rFont val="宋体"/>
        <charset val="134"/>
      </rPr>
      <t>7</t>
    </r>
    <r>
      <rPr>
        <sz val="11"/>
        <rFont val="宋体"/>
        <charset val="134"/>
      </rPr>
      <t>块等工程内容。</t>
    </r>
  </si>
  <si>
    <t>覆盖刺梨1800亩、地参1100亩</t>
  </si>
  <si>
    <t>5500001260135482</t>
  </si>
  <si>
    <t>盘关镇茅坪村</t>
  </si>
  <si>
    <r>
      <rPr>
        <sz val="10"/>
        <rFont val="宋体"/>
        <charset val="134"/>
      </rPr>
      <t>1.</t>
    </r>
    <r>
      <rPr>
        <sz val="10"/>
        <rFont val="宋体"/>
        <charset val="134"/>
      </rPr>
      <t>毛寨至会地产业路：建设产业路</t>
    </r>
    <r>
      <rPr>
        <sz val="10"/>
        <rFont val="宋体"/>
        <charset val="134"/>
      </rPr>
      <t>2.84</t>
    </r>
    <r>
      <rPr>
        <sz val="10"/>
        <rFont val="宋体"/>
        <charset val="134"/>
      </rPr>
      <t>公里，建设内容包含</t>
    </r>
    <r>
      <rPr>
        <sz val="10"/>
        <rFont val="宋体"/>
        <charset val="134"/>
      </rPr>
      <t>C30</t>
    </r>
    <r>
      <rPr>
        <sz val="10"/>
        <rFont val="宋体"/>
        <charset val="134"/>
      </rPr>
      <t>混凝土路面</t>
    </r>
    <r>
      <rPr>
        <sz val="10"/>
        <rFont val="宋体"/>
        <charset val="134"/>
      </rPr>
      <t>3047.43m³</t>
    </r>
    <r>
      <rPr>
        <sz val="10"/>
        <rFont val="宋体"/>
        <charset val="134"/>
      </rPr>
      <t>、路基防护</t>
    </r>
    <r>
      <rPr>
        <sz val="10"/>
        <rFont val="宋体"/>
        <charset val="134"/>
      </rPr>
      <t>596.27m³</t>
    </r>
    <r>
      <rPr>
        <sz val="10"/>
        <rFont val="宋体"/>
        <charset val="134"/>
      </rPr>
      <t>、现浇</t>
    </r>
    <r>
      <rPr>
        <sz val="10"/>
        <rFont val="宋体"/>
        <charset val="134"/>
      </rPr>
      <t>C30</t>
    </r>
    <r>
      <rPr>
        <sz val="10"/>
        <rFont val="宋体"/>
        <charset val="134"/>
      </rPr>
      <t>混凝土路面坡面排水结构物</t>
    </r>
    <r>
      <rPr>
        <sz val="10"/>
        <rFont val="宋体"/>
        <charset val="134"/>
      </rPr>
      <t>182.66m³</t>
    </r>
    <r>
      <rPr>
        <sz val="10"/>
        <rFont val="宋体"/>
        <charset val="134"/>
      </rPr>
      <t>、涵洞</t>
    </r>
    <r>
      <rPr>
        <sz val="10"/>
        <rFont val="宋体"/>
        <charset val="134"/>
      </rPr>
      <t>29.60m</t>
    </r>
    <r>
      <rPr>
        <sz val="10"/>
        <rFont val="宋体"/>
        <charset val="134"/>
      </rPr>
      <t>、生命安全防护</t>
    </r>
    <r>
      <rPr>
        <sz val="10"/>
        <rFont val="宋体"/>
        <charset val="134"/>
      </rPr>
      <t>2.226km</t>
    </r>
    <r>
      <rPr>
        <sz val="10"/>
        <rFont val="宋体"/>
        <charset val="134"/>
      </rPr>
      <t>、标示牌</t>
    </r>
    <r>
      <rPr>
        <sz val="10"/>
        <rFont val="宋体"/>
        <charset val="134"/>
      </rPr>
      <t>1</t>
    </r>
    <r>
      <rPr>
        <sz val="10"/>
        <rFont val="宋体"/>
        <charset val="134"/>
      </rPr>
      <t>块等工程内容。</t>
    </r>
    <r>
      <rPr>
        <sz val="10"/>
        <rFont val="宋体"/>
        <charset val="134"/>
      </rPr>
      <t>2.</t>
    </r>
    <r>
      <rPr>
        <sz val="10"/>
        <rFont val="宋体"/>
        <charset val="134"/>
      </rPr>
      <t>姬家老屋基至顾家寨产业路：建设产业路</t>
    </r>
    <r>
      <rPr>
        <sz val="10"/>
        <rFont val="宋体"/>
        <charset val="134"/>
      </rPr>
      <t>0.91</t>
    </r>
    <r>
      <rPr>
        <sz val="10"/>
        <rFont val="宋体"/>
        <charset val="134"/>
      </rPr>
      <t>公里，建设内容包含路基土石方</t>
    </r>
    <r>
      <rPr>
        <sz val="10"/>
        <rFont val="宋体"/>
        <charset val="134"/>
      </rPr>
      <t>0.00m³</t>
    </r>
    <r>
      <rPr>
        <sz val="10"/>
        <rFont val="宋体"/>
        <charset val="134"/>
      </rPr>
      <t>、</t>
    </r>
    <r>
      <rPr>
        <sz val="10"/>
        <rFont val="宋体"/>
        <charset val="134"/>
      </rPr>
      <t>C30</t>
    </r>
    <r>
      <rPr>
        <sz val="10"/>
        <rFont val="宋体"/>
        <charset val="134"/>
      </rPr>
      <t>混凝土路面</t>
    </r>
    <r>
      <rPr>
        <sz val="10"/>
        <rFont val="宋体"/>
        <charset val="134"/>
      </rPr>
      <t>959.95m³</t>
    </r>
    <r>
      <rPr>
        <sz val="10"/>
        <rFont val="宋体"/>
        <charset val="134"/>
      </rPr>
      <t>、路基防护</t>
    </r>
    <r>
      <rPr>
        <sz val="10"/>
        <rFont val="宋体"/>
        <charset val="134"/>
      </rPr>
      <t>0.00m³</t>
    </r>
    <r>
      <rPr>
        <sz val="10"/>
        <rFont val="宋体"/>
        <charset val="134"/>
      </rPr>
      <t>、现浇</t>
    </r>
    <r>
      <rPr>
        <sz val="10"/>
        <rFont val="宋体"/>
        <charset val="134"/>
      </rPr>
      <t>C30</t>
    </r>
    <r>
      <rPr>
        <sz val="10"/>
        <rFont val="宋体"/>
        <charset val="134"/>
      </rPr>
      <t>混凝土路面坡面排水结构物</t>
    </r>
    <r>
      <rPr>
        <sz val="10"/>
        <rFont val="宋体"/>
        <charset val="134"/>
      </rPr>
      <t>0.00m³</t>
    </r>
    <r>
      <rPr>
        <sz val="10"/>
        <rFont val="宋体"/>
        <charset val="134"/>
      </rPr>
      <t>、涵洞</t>
    </r>
    <r>
      <rPr>
        <sz val="10"/>
        <rFont val="宋体"/>
        <charset val="134"/>
      </rPr>
      <t>0m</t>
    </r>
    <r>
      <rPr>
        <sz val="10"/>
        <rFont val="宋体"/>
        <charset val="134"/>
      </rPr>
      <t>、生命安全防护</t>
    </r>
    <r>
      <rPr>
        <sz val="10"/>
        <rFont val="宋体"/>
        <charset val="134"/>
      </rPr>
      <t>0m</t>
    </r>
    <r>
      <rPr>
        <sz val="10"/>
        <rFont val="宋体"/>
        <charset val="134"/>
      </rPr>
      <t>、标示牌</t>
    </r>
    <r>
      <rPr>
        <sz val="10"/>
        <rFont val="宋体"/>
        <charset val="134"/>
      </rPr>
      <t>0</t>
    </r>
    <r>
      <rPr>
        <sz val="10"/>
        <rFont val="宋体"/>
        <charset val="134"/>
      </rPr>
      <t>块等工程内容；</t>
    </r>
    <r>
      <rPr>
        <sz val="10"/>
        <rFont val="宋体"/>
        <charset val="134"/>
      </rPr>
      <t>3.</t>
    </r>
    <r>
      <rPr>
        <sz val="10"/>
        <rFont val="宋体"/>
        <charset val="134"/>
      </rPr>
      <t>小水井经白马山至小取古产业路；建设产业路</t>
    </r>
    <r>
      <rPr>
        <sz val="10"/>
        <rFont val="宋体"/>
        <charset val="134"/>
      </rPr>
      <t>1.746</t>
    </r>
    <r>
      <rPr>
        <sz val="10"/>
        <rFont val="宋体"/>
        <charset val="134"/>
      </rPr>
      <t>公里，建设内容包含路基土方</t>
    </r>
    <r>
      <rPr>
        <sz val="10"/>
        <rFont val="宋体"/>
        <charset val="134"/>
      </rPr>
      <t>1457.80m³</t>
    </r>
    <r>
      <rPr>
        <sz val="10"/>
        <rFont val="宋体"/>
        <charset val="134"/>
      </rPr>
      <t>、石方</t>
    </r>
    <r>
      <rPr>
        <sz val="10"/>
        <rFont val="宋体"/>
        <charset val="134"/>
      </rPr>
      <t>6660.00m³</t>
    </r>
    <r>
      <rPr>
        <sz val="10"/>
        <rFont val="宋体"/>
        <charset val="134"/>
      </rPr>
      <t>、</t>
    </r>
    <r>
      <rPr>
        <sz val="10"/>
        <rFont val="宋体"/>
        <charset val="134"/>
      </rPr>
      <t>C30</t>
    </r>
    <r>
      <rPr>
        <sz val="10"/>
        <rFont val="宋体"/>
        <charset val="134"/>
      </rPr>
      <t>混凝土路面</t>
    </r>
    <r>
      <rPr>
        <sz val="10"/>
        <rFont val="宋体"/>
        <charset val="134"/>
      </rPr>
      <t>1469.96m³</t>
    </r>
    <r>
      <rPr>
        <sz val="10"/>
        <rFont val="宋体"/>
        <charset val="134"/>
      </rPr>
      <t>、现浇</t>
    </r>
    <r>
      <rPr>
        <sz val="10"/>
        <rFont val="宋体"/>
        <charset val="134"/>
      </rPr>
      <t>C30</t>
    </r>
    <r>
      <rPr>
        <sz val="10"/>
        <rFont val="宋体"/>
        <charset val="134"/>
      </rPr>
      <t>混凝土路面坡面排水结构物</t>
    </r>
    <r>
      <rPr>
        <sz val="10"/>
        <rFont val="宋体"/>
        <charset val="134"/>
      </rPr>
      <t>23.52m³</t>
    </r>
    <r>
      <rPr>
        <sz val="10"/>
        <rFont val="宋体"/>
        <charset val="134"/>
      </rPr>
      <t>、生命安全防护</t>
    </r>
    <r>
      <rPr>
        <sz val="10"/>
        <rFont val="宋体"/>
        <charset val="134"/>
      </rPr>
      <t>1.360km</t>
    </r>
    <r>
      <rPr>
        <sz val="10"/>
        <rFont val="宋体"/>
        <charset val="134"/>
      </rPr>
      <t>、标示牌</t>
    </r>
    <r>
      <rPr>
        <sz val="10"/>
        <rFont val="宋体"/>
        <charset val="134"/>
      </rPr>
      <t>3</t>
    </r>
    <r>
      <rPr>
        <sz val="10"/>
        <rFont val="宋体"/>
        <charset val="134"/>
      </rPr>
      <t>块等工程内容。</t>
    </r>
    <r>
      <rPr>
        <sz val="10"/>
        <rFont val="宋体"/>
        <charset val="134"/>
      </rPr>
      <t>4.</t>
    </r>
    <r>
      <rPr>
        <sz val="10"/>
        <rFont val="宋体"/>
        <charset val="134"/>
      </rPr>
      <t>大坪地至陆家寨产业路：建设产业路</t>
    </r>
    <r>
      <rPr>
        <sz val="10"/>
        <rFont val="宋体"/>
        <charset val="134"/>
      </rPr>
      <t>1.174</t>
    </r>
    <r>
      <rPr>
        <sz val="10"/>
        <rFont val="宋体"/>
        <charset val="134"/>
      </rPr>
      <t>公里，建设内容包含</t>
    </r>
    <r>
      <rPr>
        <sz val="10"/>
        <rFont val="宋体"/>
        <charset val="134"/>
      </rPr>
      <t>C30</t>
    </r>
    <r>
      <rPr>
        <sz val="10"/>
        <rFont val="宋体"/>
        <charset val="134"/>
      </rPr>
      <t>混凝土路面</t>
    </r>
    <r>
      <rPr>
        <sz val="10"/>
        <rFont val="宋体"/>
        <charset val="134"/>
      </rPr>
      <t>1392.46m³</t>
    </r>
    <r>
      <rPr>
        <sz val="10"/>
        <rFont val="宋体"/>
        <charset val="134"/>
      </rPr>
      <t>、现浇</t>
    </r>
    <r>
      <rPr>
        <sz val="10"/>
        <rFont val="宋体"/>
        <charset val="134"/>
      </rPr>
      <t>C30</t>
    </r>
    <r>
      <rPr>
        <sz val="10"/>
        <rFont val="宋体"/>
        <charset val="134"/>
      </rPr>
      <t>混凝土路面坡面排水结构物</t>
    </r>
    <r>
      <rPr>
        <sz val="10"/>
        <rFont val="宋体"/>
        <charset val="134"/>
      </rPr>
      <t>67.52m³</t>
    </r>
    <r>
      <rPr>
        <sz val="10"/>
        <rFont val="宋体"/>
        <charset val="134"/>
      </rPr>
      <t>、生命安全防护</t>
    </r>
    <r>
      <rPr>
        <sz val="10"/>
        <rFont val="宋体"/>
        <charset val="134"/>
      </rPr>
      <t>0.788km</t>
    </r>
    <r>
      <rPr>
        <sz val="10"/>
        <rFont val="宋体"/>
        <charset val="134"/>
      </rPr>
      <t>、标示牌</t>
    </r>
    <r>
      <rPr>
        <sz val="10"/>
        <rFont val="宋体"/>
        <charset val="134"/>
      </rPr>
      <t>2</t>
    </r>
    <r>
      <rPr>
        <sz val="10"/>
        <rFont val="宋体"/>
        <charset val="134"/>
      </rPr>
      <t>块等工程内容。</t>
    </r>
    <r>
      <rPr>
        <sz val="10"/>
        <rFont val="宋体"/>
        <charset val="134"/>
      </rPr>
      <t>5.</t>
    </r>
    <r>
      <rPr>
        <sz val="10"/>
        <rFont val="宋体"/>
        <charset val="134"/>
      </rPr>
      <t>玉家坟至大小井产业路：建设产业路</t>
    </r>
    <r>
      <rPr>
        <sz val="10"/>
        <rFont val="宋体"/>
        <charset val="134"/>
      </rPr>
      <t>1.1683</t>
    </r>
    <r>
      <rPr>
        <sz val="10"/>
        <rFont val="宋体"/>
        <charset val="134"/>
      </rPr>
      <t>公里，建设内容包含路基土方</t>
    </r>
    <r>
      <rPr>
        <sz val="10"/>
        <rFont val="宋体"/>
        <charset val="134"/>
      </rPr>
      <t>1509.30m³</t>
    </r>
    <r>
      <rPr>
        <sz val="10"/>
        <rFont val="宋体"/>
        <charset val="134"/>
      </rPr>
      <t>、石方</t>
    </r>
    <r>
      <rPr>
        <sz val="10"/>
        <rFont val="宋体"/>
        <charset val="134"/>
      </rPr>
      <t>452m³</t>
    </r>
    <r>
      <rPr>
        <sz val="10"/>
        <rFont val="宋体"/>
        <charset val="134"/>
      </rPr>
      <t>、</t>
    </r>
    <r>
      <rPr>
        <sz val="10"/>
        <rFont val="宋体"/>
        <charset val="134"/>
      </rPr>
      <t>C30</t>
    </r>
    <r>
      <rPr>
        <sz val="10"/>
        <rFont val="宋体"/>
        <charset val="134"/>
      </rPr>
      <t>混凝土路面</t>
    </r>
    <r>
      <rPr>
        <sz val="10"/>
        <rFont val="宋体"/>
        <charset val="134"/>
      </rPr>
      <t>1038.38m³</t>
    </r>
    <r>
      <rPr>
        <sz val="10"/>
        <rFont val="宋体"/>
        <charset val="134"/>
      </rPr>
      <t>路基防护、</t>
    </r>
    <r>
      <rPr>
        <sz val="10"/>
        <rFont val="宋体"/>
        <charset val="134"/>
      </rPr>
      <t>191.88m³</t>
    </r>
    <r>
      <rPr>
        <sz val="10"/>
        <rFont val="宋体"/>
        <charset val="134"/>
      </rPr>
      <t>、现浇</t>
    </r>
    <r>
      <rPr>
        <sz val="10"/>
        <rFont val="宋体"/>
        <charset val="134"/>
      </rPr>
      <t>C30</t>
    </r>
    <r>
      <rPr>
        <sz val="10"/>
        <rFont val="宋体"/>
        <charset val="134"/>
      </rPr>
      <t>混凝土路面坡面排水结构物</t>
    </r>
    <r>
      <rPr>
        <sz val="10"/>
        <rFont val="宋体"/>
        <charset val="134"/>
      </rPr>
      <t>4.53m³</t>
    </r>
    <r>
      <rPr>
        <sz val="10"/>
        <rFont val="宋体"/>
        <charset val="134"/>
      </rPr>
      <t>、涵洞</t>
    </r>
    <r>
      <rPr>
        <sz val="10"/>
        <rFont val="宋体"/>
        <charset val="134"/>
      </rPr>
      <t>0m</t>
    </r>
    <r>
      <rPr>
        <sz val="10"/>
        <rFont val="宋体"/>
        <charset val="134"/>
      </rPr>
      <t>、生命安全防护</t>
    </r>
    <r>
      <rPr>
        <sz val="10"/>
        <rFont val="宋体"/>
        <charset val="134"/>
      </rPr>
      <t>0.360km</t>
    </r>
    <r>
      <rPr>
        <sz val="10"/>
        <rFont val="宋体"/>
        <charset val="134"/>
      </rPr>
      <t>、标示牌</t>
    </r>
    <r>
      <rPr>
        <sz val="10"/>
        <rFont val="宋体"/>
        <charset val="134"/>
      </rPr>
      <t>1</t>
    </r>
    <r>
      <rPr>
        <sz val="10"/>
        <rFont val="宋体"/>
        <charset val="134"/>
      </rPr>
      <t>块等工程内容。</t>
    </r>
  </si>
  <si>
    <t>覆盖茶叶1000亩、精品水果1000亩，刺梨200亩，魔芋60亩</t>
  </si>
  <si>
    <t>5500001260136082</t>
  </si>
  <si>
    <r>
      <rPr>
        <sz val="11"/>
        <rFont val="宋体"/>
        <charset val="134"/>
      </rPr>
      <t>1.</t>
    </r>
    <r>
      <rPr>
        <sz val="11"/>
        <rFont val="宋体"/>
        <charset val="134"/>
      </rPr>
      <t>小洞至九坎林场产业路：建设产业路</t>
    </r>
    <r>
      <rPr>
        <sz val="11"/>
        <rFont val="宋体"/>
        <charset val="134"/>
      </rPr>
      <t>2.4</t>
    </r>
    <r>
      <rPr>
        <sz val="11"/>
        <rFont val="宋体"/>
        <charset val="134"/>
      </rPr>
      <t>公里，建设内容包含路基土石方</t>
    </r>
    <r>
      <rPr>
        <sz val="11"/>
        <rFont val="宋体"/>
        <charset val="134"/>
      </rPr>
      <t>6789.61m³</t>
    </r>
    <r>
      <rPr>
        <sz val="11"/>
        <rFont val="宋体"/>
        <charset val="134"/>
      </rPr>
      <t>、路基防护</t>
    </r>
    <r>
      <rPr>
        <sz val="11"/>
        <rFont val="宋体"/>
        <charset val="134"/>
      </rPr>
      <t>1682.19m³</t>
    </r>
    <r>
      <rPr>
        <sz val="11"/>
        <rFont val="宋体"/>
        <charset val="134"/>
      </rPr>
      <t>、</t>
    </r>
    <r>
      <rPr>
        <sz val="11"/>
        <rFont val="宋体"/>
        <charset val="134"/>
      </rPr>
      <t>C30</t>
    </r>
    <r>
      <rPr>
        <sz val="11"/>
        <rFont val="宋体"/>
        <charset val="134"/>
      </rPr>
      <t>混凝土路面</t>
    </r>
    <r>
      <rPr>
        <sz val="11"/>
        <rFont val="宋体"/>
        <charset val="134"/>
      </rPr>
      <t>2645.9m³</t>
    </r>
    <r>
      <rPr>
        <sz val="11"/>
        <rFont val="宋体"/>
        <charset val="134"/>
      </rPr>
      <t>、排水沟</t>
    </r>
    <r>
      <rPr>
        <sz val="11"/>
        <rFont val="宋体"/>
        <charset val="134"/>
      </rPr>
      <t>193.19m³</t>
    </r>
    <r>
      <rPr>
        <sz val="11"/>
        <rFont val="宋体"/>
        <charset val="134"/>
      </rPr>
      <t>、涵洞</t>
    </r>
    <r>
      <rPr>
        <sz val="11"/>
        <rFont val="宋体"/>
        <charset val="134"/>
      </rPr>
      <t>16.06m</t>
    </r>
    <r>
      <rPr>
        <sz val="11"/>
        <rFont val="宋体"/>
        <charset val="134"/>
      </rPr>
      <t>、单柱式交通标志</t>
    </r>
    <r>
      <rPr>
        <sz val="11"/>
        <rFont val="宋体"/>
        <charset val="134"/>
      </rPr>
      <t>2</t>
    </r>
    <r>
      <rPr>
        <sz val="11"/>
        <rFont val="宋体"/>
        <charset val="134"/>
      </rPr>
      <t>块等工程内容。</t>
    </r>
    <r>
      <rPr>
        <sz val="11"/>
        <rFont val="宋体"/>
        <charset val="134"/>
      </rPr>
      <t>2.</t>
    </r>
    <r>
      <rPr>
        <sz val="11"/>
        <rFont val="宋体"/>
        <charset val="134"/>
      </rPr>
      <t>核桃树至穿心洞产业路：建设产业路</t>
    </r>
    <r>
      <rPr>
        <sz val="11"/>
        <rFont val="宋体"/>
        <charset val="134"/>
      </rPr>
      <t>2.587</t>
    </r>
    <r>
      <rPr>
        <sz val="11"/>
        <rFont val="宋体"/>
        <charset val="134"/>
      </rPr>
      <t>公里，建设内容包含路基土石方</t>
    </r>
    <r>
      <rPr>
        <sz val="11"/>
        <rFont val="宋体"/>
        <charset val="134"/>
      </rPr>
      <t>18354.89m³</t>
    </r>
    <r>
      <rPr>
        <sz val="11"/>
        <rFont val="宋体"/>
        <charset val="134"/>
      </rPr>
      <t>、路基防护</t>
    </r>
    <r>
      <rPr>
        <sz val="11"/>
        <rFont val="宋体"/>
        <charset val="134"/>
      </rPr>
      <t>99.78m³</t>
    </r>
    <r>
      <rPr>
        <sz val="11"/>
        <rFont val="宋体"/>
        <charset val="134"/>
      </rPr>
      <t>、</t>
    </r>
    <r>
      <rPr>
        <sz val="11"/>
        <rFont val="宋体"/>
        <charset val="134"/>
      </rPr>
      <t>C30</t>
    </r>
    <r>
      <rPr>
        <sz val="11"/>
        <rFont val="宋体"/>
        <charset val="134"/>
      </rPr>
      <t>混凝土路面</t>
    </r>
    <r>
      <rPr>
        <sz val="11"/>
        <rFont val="宋体"/>
        <charset val="134"/>
      </rPr>
      <t>2341.33m³</t>
    </r>
    <r>
      <rPr>
        <sz val="11"/>
        <rFont val="宋体"/>
        <charset val="134"/>
      </rPr>
      <t>、排水沟</t>
    </r>
    <r>
      <rPr>
        <sz val="11"/>
        <rFont val="宋体"/>
        <charset val="134"/>
      </rPr>
      <t>261.21m³</t>
    </r>
    <r>
      <rPr>
        <sz val="11"/>
        <rFont val="宋体"/>
        <charset val="134"/>
      </rPr>
      <t>、单柱式交通标志</t>
    </r>
    <r>
      <rPr>
        <sz val="11"/>
        <rFont val="宋体"/>
        <charset val="134"/>
      </rPr>
      <t>2</t>
    </r>
    <r>
      <rPr>
        <sz val="11"/>
        <rFont val="宋体"/>
        <charset val="134"/>
      </rPr>
      <t>块、等工程内容。</t>
    </r>
  </si>
  <si>
    <t>覆盖刺梨50亩，牡丹120亩</t>
  </si>
  <si>
    <t>5500001260136614</t>
  </si>
  <si>
    <r>
      <rPr>
        <sz val="11"/>
        <rFont val="宋体"/>
        <charset val="134"/>
      </rPr>
      <t>山角营至桃花营产业路</t>
    </r>
    <r>
      <rPr>
        <sz val="11"/>
        <rFont val="宋体"/>
        <charset val="134"/>
      </rPr>
      <t>:</t>
    </r>
    <r>
      <rPr>
        <sz val="11"/>
        <rFont val="宋体"/>
        <charset val="134"/>
      </rPr>
      <t>建设产业路</t>
    </r>
    <r>
      <rPr>
        <sz val="11"/>
        <rFont val="宋体"/>
        <charset val="134"/>
      </rPr>
      <t>3.468</t>
    </r>
    <r>
      <rPr>
        <sz val="11"/>
        <rFont val="宋体"/>
        <charset val="134"/>
      </rPr>
      <t>公里，建设内容包含路基土石方</t>
    </r>
    <r>
      <rPr>
        <sz val="11"/>
        <rFont val="宋体"/>
        <charset val="134"/>
      </rPr>
      <t>30419.12m³</t>
    </r>
    <r>
      <rPr>
        <sz val="11"/>
        <rFont val="宋体"/>
        <charset val="134"/>
      </rPr>
      <t>、路基防护</t>
    </r>
    <r>
      <rPr>
        <sz val="11"/>
        <rFont val="宋体"/>
        <charset val="134"/>
      </rPr>
      <t>38.75m³</t>
    </r>
    <r>
      <rPr>
        <sz val="11"/>
        <rFont val="宋体"/>
        <charset val="134"/>
      </rPr>
      <t>、</t>
    </r>
    <r>
      <rPr>
        <sz val="11"/>
        <rFont val="宋体"/>
        <charset val="134"/>
      </rPr>
      <t>C30</t>
    </r>
    <r>
      <rPr>
        <sz val="11"/>
        <rFont val="宋体"/>
        <charset val="134"/>
      </rPr>
      <t>混凝土路面</t>
    </r>
    <r>
      <rPr>
        <sz val="11"/>
        <rFont val="宋体"/>
        <charset val="134"/>
      </rPr>
      <t>2994.15m³</t>
    </r>
    <r>
      <rPr>
        <sz val="11"/>
        <rFont val="宋体"/>
        <charset val="134"/>
      </rPr>
      <t>、排水沟</t>
    </r>
    <r>
      <rPr>
        <sz val="11"/>
        <rFont val="宋体"/>
        <charset val="134"/>
      </rPr>
      <t>251.65m³</t>
    </r>
    <r>
      <rPr>
        <sz val="11"/>
        <rFont val="宋体"/>
        <charset val="134"/>
      </rPr>
      <t>、单柱式交通标志</t>
    </r>
    <r>
      <rPr>
        <sz val="11"/>
        <rFont val="宋体"/>
        <charset val="134"/>
      </rPr>
      <t>3</t>
    </r>
    <r>
      <rPr>
        <sz val="11"/>
        <rFont val="宋体"/>
        <charset val="134"/>
      </rPr>
      <t>块、生命安全防护</t>
    </r>
    <r>
      <rPr>
        <sz val="11"/>
        <rFont val="宋体"/>
        <charset val="134"/>
      </rPr>
      <t>1.596km</t>
    </r>
    <r>
      <rPr>
        <sz val="11"/>
        <rFont val="宋体"/>
        <charset val="134"/>
      </rPr>
      <t>等工程内容。</t>
    </r>
  </si>
  <si>
    <r>
      <rPr>
        <sz val="11"/>
        <rFont val="宋体"/>
        <charset val="134"/>
      </rPr>
      <t>覆盖元宝枫</t>
    </r>
    <r>
      <rPr>
        <sz val="11"/>
        <rFont val="宋体"/>
        <charset val="134"/>
      </rPr>
      <t>100</t>
    </r>
    <r>
      <rPr>
        <sz val="11"/>
        <rFont val="宋体"/>
        <charset val="134"/>
      </rPr>
      <t>亩、精品水果</t>
    </r>
    <r>
      <rPr>
        <sz val="11"/>
        <rFont val="宋体"/>
        <charset val="134"/>
      </rPr>
      <t>200</t>
    </r>
    <r>
      <rPr>
        <sz val="11"/>
        <rFont val="宋体"/>
        <charset val="134"/>
      </rPr>
      <t>亩</t>
    </r>
  </si>
  <si>
    <t>5500001260137901</t>
  </si>
  <si>
    <t>丹霞镇坪川村</t>
  </si>
  <si>
    <r>
      <rPr>
        <sz val="11"/>
        <rFont val="宋体"/>
        <charset val="134"/>
      </rPr>
      <t>梨花水井至岩上产业路</t>
    </r>
    <r>
      <rPr>
        <sz val="11"/>
        <rFont val="宋体"/>
        <charset val="134"/>
      </rPr>
      <t>:</t>
    </r>
    <r>
      <rPr>
        <sz val="11"/>
        <rFont val="宋体"/>
        <charset val="134"/>
      </rPr>
      <t>建设产业路</t>
    </r>
    <r>
      <rPr>
        <sz val="11"/>
        <rFont val="宋体"/>
        <charset val="134"/>
      </rPr>
      <t>5.968</t>
    </r>
    <r>
      <rPr>
        <sz val="11"/>
        <rFont val="宋体"/>
        <charset val="134"/>
      </rPr>
      <t>公里，建设内容包含路基土石方</t>
    </r>
    <r>
      <rPr>
        <sz val="11"/>
        <rFont val="宋体"/>
        <charset val="134"/>
      </rPr>
      <t>3924.9m³</t>
    </r>
    <r>
      <rPr>
        <sz val="11"/>
        <rFont val="宋体"/>
        <charset val="134"/>
      </rPr>
      <t>、路基防护</t>
    </r>
    <r>
      <rPr>
        <sz val="11"/>
        <rFont val="宋体"/>
        <charset val="134"/>
      </rPr>
      <t>462.89m³</t>
    </r>
    <r>
      <rPr>
        <sz val="11"/>
        <rFont val="宋体"/>
        <charset val="134"/>
      </rPr>
      <t>、</t>
    </r>
    <r>
      <rPr>
        <sz val="11"/>
        <rFont val="宋体"/>
        <charset val="134"/>
      </rPr>
      <t>C30</t>
    </r>
    <r>
      <rPr>
        <sz val="11"/>
        <rFont val="宋体"/>
        <charset val="134"/>
      </rPr>
      <t>混凝土路面</t>
    </r>
    <r>
      <rPr>
        <sz val="11"/>
        <rFont val="宋体"/>
        <charset val="134"/>
      </rPr>
      <t>6956.79m³</t>
    </r>
    <r>
      <rPr>
        <sz val="11"/>
        <rFont val="宋体"/>
        <charset val="134"/>
      </rPr>
      <t>等工程内容。</t>
    </r>
  </si>
  <si>
    <r>
      <rPr>
        <sz val="11"/>
        <rFont val="宋体"/>
        <charset val="134"/>
      </rPr>
      <t>精品水果</t>
    </r>
    <r>
      <rPr>
        <sz val="11"/>
        <rFont val="宋体"/>
        <charset val="134"/>
      </rPr>
      <t>200</t>
    </r>
    <r>
      <rPr>
        <sz val="11"/>
        <rFont val="宋体"/>
        <charset val="134"/>
      </rPr>
      <t>亩</t>
    </r>
  </si>
  <si>
    <t>5500001260138202</t>
  </si>
  <si>
    <r>
      <rPr>
        <sz val="11"/>
        <rFont val="宋体"/>
        <charset val="134"/>
      </rPr>
      <t>1.</t>
    </r>
    <r>
      <rPr>
        <sz val="11"/>
        <rFont val="宋体"/>
        <charset val="134"/>
      </rPr>
      <t>甘塘子村至哈马中产业路：建设产业路</t>
    </r>
    <r>
      <rPr>
        <sz val="11"/>
        <rFont val="宋体"/>
        <charset val="134"/>
      </rPr>
      <t>2.909</t>
    </r>
    <r>
      <rPr>
        <sz val="11"/>
        <rFont val="宋体"/>
        <charset val="134"/>
      </rPr>
      <t>公里，建设内容包含路基土石方</t>
    </r>
    <r>
      <rPr>
        <sz val="11"/>
        <rFont val="宋体"/>
        <charset val="134"/>
      </rPr>
      <t>2653.65m³</t>
    </r>
    <r>
      <rPr>
        <sz val="11"/>
        <rFont val="宋体"/>
        <charset val="134"/>
      </rPr>
      <t>、路基防护</t>
    </r>
    <r>
      <rPr>
        <sz val="11"/>
        <rFont val="宋体"/>
        <charset val="134"/>
      </rPr>
      <t>491.03m³</t>
    </r>
    <r>
      <rPr>
        <sz val="11"/>
        <rFont val="宋体"/>
        <charset val="134"/>
      </rPr>
      <t>、现浇</t>
    </r>
    <r>
      <rPr>
        <sz val="11"/>
        <rFont val="宋体"/>
        <charset val="134"/>
      </rPr>
      <t>C30</t>
    </r>
    <r>
      <rPr>
        <sz val="11"/>
        <rFont val="宋体"/>
        <charset val="134"/>
      </rPr>
      <t>混凝土路面坡面排水结构物</t>
    </r>
    <r>
      <rPr>
        <sz val="11"/>
        <rFont val="宋体"/>
        <charset val="134"/>
      </rPr>
      <t>121.52m³</t>
    </r>
    <r>
      <rPr>
        <sz val="11"/>
        <rFont val="宋体"/>
        <charset val="134"/>
      </rPr>
      <t>、</t>
    </r>
    <r>
      <rPr>
        <sz val="11"/>
        <rFont val="宋体"/>
        <charset val="134"/>
      </rPr>
      <t>C30</t>
    </r>
    <r>
      <rPr>
        <sz val="11"/>
        <rFont val="宋体"/>
        <charset val="134"/>
      </rPr>
      <t>混凝土路面</t>
    </r>
    <r>
      <rPr>
        <sz val="11"/>
        <rFont val="宋体"/>
        <charset val="134"/>
      </rPr>
      <t>2650.99m³</t>
    </r>
    <r>
      <rPr>
        <sz val="11"/>
        <rFont val="宋体"/>
        <charset val="134"/>
      </rPr>
      <t>、涵洞</t>
    </r>
    <r>
      <rPr>
        <sz val="11"/>
        <rFont val="宋体"/>
        <charset val="134"/>
      </rPr>
      <t>31.93m</t>
    </r>
    <r>
      <rPr>
        <sz val="11"/>
        <rFont val="宋体"/>
        <charset val="134"/>
      </rPr>
      <t>、生命安全防护</t>
    </r>
    <r>
      <rPr>
        <sz val="11"/>
        <rFont val="宋体"/>
        <charset val="134"/>
      </rPr>
      <t>0.592km</t>
    </r>
    <r>
      <rPr>
        <sz val="11"/>
        <rFont val="宋体"/>
        <charset val="134"/>
      </rPr>
      <t>等工程内容。</t>
    </r>
    <r>
      <rPr>
        <sz val="11"/>
        <rFont val="宋体"/>
        <charset val="134"/>
      </rPr>
      <t>2.</t>
    </r>
    <r>
      <rPr>
        <sz val="11"/>
        <rFont val="宋体"/>
        <charset val="134"/>
      </rPr>
      <t>射鸡坑至后山产业路；建设产业路</t>
    </r>
    <r>
      <rPr>
        <sz val="11"/>
        <rFont val="宋体"/>
        <charset val="134"/>
      </rPr>
      <t>2.366</t>
    </r>
    <r>
      <rPr>
        <sz val="11"/>
        <rFont val="宋体"/>
        <charset val="134"/>
      </rPr>
      <t>公里，建设内容包含路基土石方</t>
    </r>
    <r>
      <rPr>
        <sz val="11"/>
        <rFont val="宋体"/>
        <charset val="134"/>
      </rPr>
      <t>5476.6m³</t>
    </r>
    <r>
      <rPr>
        <sz val="11"/>
        <rFont val="宋体"/>
        <charset val="134"/>
      </rPr>
      <t>、路基防护</t>
    </r>
    <r>
      <rPr>
        <sz val="11"/>
        <rFont val="宋体"/>
        <charset val="134"/>
      </rPr>
      <t>58.65m³</t>
    </r>
    <r>
      <rPr>
        <sz val="11"/>
        <rFont val="宋体"/>
        <charset val="134"/>
      </rPr>
      <t>、</t>
    </r>
    <r>
      <rPr>
        <sz val="11"/>
        <rFont val="宋体"/>
        <charset val="134"/>
      </rPr>
      <t>C30</t>
    </r>
    <r>
      <rPr>
        <sz val="11"/>
        <rFont val="宋体"/>
        <charset val="134"/>
      </rPr>
      <t>混凝土路面</t>
    </r>
    <r>
      <rPr>
        <sz val="11"/>
        <rFont val="宋体"/>
        <charset val="134"/>
      </rPr>
      <t>2220.01m³</t>
    </r>
    <r>
      <rPr>
        <sz val="11"/>
        <rFont val="宋体"/>
        <charset val="134"/>
      </rPr>
      <t>、涵洞</t>
    </r>
    <r>
      <rPr>
        <sz val="11"/>
        <rFont val="宋体"/>
        <charset val="134"/>
      </rPr>
      <t>15m</t>
    </r>
    <r>
      <rPr>
        <sz val="11"/>
        <rFont val="宋体"/>
        <charset val="134"/>
      </rPr>
      <t>、生命安全防护</t>
    </r>
    <r>
      <rPr>
        <sz val="11"/>
        <rFont val="宋体"/>
        <charset val="134"/>
      </rPr>
      <t>1300m</t>
    </r>
    <r>
      <rPr>
        <sz val="11"/>
        <rFont val="宋体"/>
        <charset val="134"/>
      </rPr>
      <t>、标志牌</t>
    </r>
    <r>
      <rPr>
        <sz val="11"/>
        <rFont val="宋体"/>
        <charset val="134"/>
      </rPr>
      <t>3</t>
    </r>
    <r>
      <rPr>
        <sz val="11"/>
        <rFont val="宋体"/>
        <charset val="134"/>
      </rPr>
      <t>块等工程内容。</t>
    </r>
  </si>
  <si>
    <t>覆盖刺梨200亩，小黄姜1600亩，烤烟80亩，核桃160亩,。</t>
  </si>
  <si>
    <t>5500001260138536</t>
  </si>
  <si>
    <r>
      <rPr>
        <sz val="11"/>
        <rFont val="宋体"/>
        <charset val="134"/>
      </rPr>
      <t>1.</t>
    </r>
    <r>
      <rPr>
        <sz val="11"/>
        <rFont val="宋体"/>
        <charset val="134"/>
      </rPr>
      <t>石丫口至旧屋基产业路；建设产业路</t>
    </r>
    <r>
      <rPr>
        <sz val="11"/>
        <rFont val="宋体"/>
        <charset val="134"/>
      </rPr>
      <t>3.213</t>
    </r>
    <r>
      <rPr>
        <sz val="11"/>
        <rFont val="宋体"/>
        <charset val="134"/>
      </rPr>
      <t>公里，建设内容包含路基土石方</t>
    </r>
    <r>
      <rPr>
        <sz val="11"/>
        <rFont val="宋体"/>
        <charset val="134"/>
      </rPr>
      <t>6498m³</t>
    </r>
    <r>
      <rPr>
        <sz val="11"/>
        <rFont val="宋体"/>
        <charset val="134"/>
      </rPr>
      <t>、路基防护</t>
    </r>
    <r>
      <rPr>
        <sz val="11"/>
        <rFont val="宋体"/>
        <charset val="134"/>
      </rPr>
      <t>603.72m³</t>
    </r>
    <r>
      <rPr>
        <sz val="11"/>
        <rFont val="宋体"/>
        <charset val="134"/>
      </rPr>
      <t>、现浇</t>
    </r>
    <r>
      <rPr>
        <sz val="11"/>
        <rFont val="宋体"/>
        <charset val="134"/>
      </rPr>
      <t>C30</t>
    </r>
    <r>
      <rPr>
        <sz val="11"/>
        <rFont val="宋体"/>
        <charset val="134"/>
      </rPr>
      <t>混凝土路面坡面排水结构物</t>
    </r>
    <r>
      <rPr>
        <sz val="11"/>
        <rFont val="宋体"/>
        <charset val="134"/>
      </rPr>
      <t>31.2m³</t>
    </r>
    <r>
      <rPr>
        <sz val="11"/>
        <rFont val="宋体"/>
        <charset val="134"/>
      </rPr>
      <t>、</t>
    </r>
    <r>
      <rPr>
        <sz val="11"/>
        <rFont val="宋体"/>
        <charset val="134"/>
      </rPr>
      <t>C30</t>
    </r>
    <r>
      <rPr>
        <sz val="11"/>
        <rFont val="宋体"/>
        <charset val="134"/>
      </rPr>
      <t>混凝土路面</t>
    </r>
    <r>
      <rPr>
        <sz val="11"/>
        <rFont val="宋体"/>
        <charset val="134"/>
      </rPr>
      <t>2665.63m³</t>
    </r>
    <r>
      <rPr>
        <sz val="11"/>
        <rFont val="宋体"/>
        <charset val="134"/>
      </rPr>
      <t>、生命安全防护</t>
    </r>
    <r>
      <rPr>
        <sz val="11"/>
        <rFont val="宋体"/>
        <charset val="134"/>
      </rPr>
      <t>0.796km</t>
    </r>
    <r>
      <rPr>
        <sz val="11"/>
        <rFont val="宋体"/>
        <charset val="134"/>
      </rPr>
      <t>、标志牌</t>
    </r>
    <r>
      <rPr>
        <sz val="11"/>
        <rFont val="宋体"/>
        <charset val="134"/>
      </rPr>
      <t>2</t>
    </r>
    <r>
      <rPr>
        <sz val="11"/>
        <rFont val="宋体"/>
        <charset val="134"/>
      </rPr>
      <t>块等工程内容。</t>
    </r>
    <r>
      <rPr>
        <sz val="11"/>
        <rFont val="宋体"/>
        <charset val="134"/>
      </rPr>
      <t>2.</t>
    </r>
    <r>
      <rPr>
        <sz val="11"/>
        <rFont val="宋体"/>
        <charset val="134"/>
      </rPr>
      <t>陈家地至高山屯上产业路：建设产业路</t>
    </r>
    <r>
      <rPr>
        <sz val="11"/>
        <rFont val="宋体"/>
        <charset val="134"/>
      </rPr>
      <t>2.112</t>
    </r>
    <r>
      <rPr>
        <sz val="11"/>
        <rFont val="宋体"/>
        <charset val="134"/>
      </rPr>
      <t>公里，建设内容包含路基土石方</t>
    </r>
    <r>
      <rPr>
        <sz val="11"/>
        <rFont val="宋体"/>
        <charset val="134"/>
      </rPr>
      <t>19360.46m³</t>
    </r>
    <r>
      <rPr>
        <sz val="11"/>
        <rFont val="宋体"/>
        <charset val="134"/>
      </rPr>
      <t>、路基防护</t>
    </r>
    <r>
      <rPr>
        <sz val="11"/>
        <rFont val="宋体"/>
        <charset val="134"/>
      </rPr>
      <t>2396.65m³</t>
    </r>
    <r>
      <rPr>
        <sz val="11"/>
        <rFont val="宋体"/>
        <charset val="134"/>
      </rPr>
      <t>、</t>
    </r>
    <r>
      <rPr>
        <sz val="11"/>
        <rFont val="宋体"/>
        <charset val="134"/>
      </rPr>
      <t>C30</t>
    </r>
    <r>
      <rPr>
        <sz val="11"/>
        <rFont val="宋体"/>
        <charset val="134"/>
      </rPr>
      <t>混凝土路面</t>
    </r>
    <r>
      <rPr>
        <sz val="11"/>
        <rFont val="宋体"/>
        <charset val="134"/>
      </rPr>
      <t>2267.3m³</t>
    </r>
    <r>
      <rPr>
        <sz val="11"/>
        <rFont val="宋体"/>
        <charset val="134"/>
      </rPr>
      <t>、现浇</t>
    </r>
    <r>
      <rPr>
        <sz val="11"/>
        <rFont val="宋体"/>
        <charset val="134"/>
      </rPr>
      <t>C30</t>
    </r>
    <r>
      <rPr>
        <sz val="11"/>
        <rFont val="宋体"/>
        <charset val="134"/>
      </rPr>
      <t>混凝土路面坡面排水结构物</t>
    </r>
    <r>
      <rPr>
        <sz val="11"/>
        <rFont val="宋体"/>
        <charset val="134"/>
      </rPr>
      <t>46.12m³</t>
    </r>
    <r>
      <rPr>
        <sz val="11"/>
        <rFont val="宋体"/>
        <charset val="134"/>
      </rPr>
      <t>、涵洞</t>
    </r>
    <r>
      <rPr>
        <sz val="11"/>
        <rFont val="宋体"/>
        <charset val="134"/>
      </rPr>
      <t>34.3m</t>
    </r>
    <r>
      <rPr>
        <sz val="11"/>
        <rFont val="宋体"/>
        <charset val="134"/>
      </rPr>
      <t>、标志标牌</t>
    </r>
    <r>
      <rPr>
        <sz val="11"/>
        <rFont val="宋体"/>
        <charset val="134"/>
      </rPr>
      <t>2</t>
    </r>
    <r>
      <rPr>
        <sz val="11"/>
        <rFont val="宋体"/>
        <charset val="134"/>
      </rPr>
      <t>块、生命安全防护</t>
    </r>
    <r>
      <rPr>
        <sz val="11"/>
        <rFont val="宋体"/>
        <charset val="134"/>
      </rPr>
      <t>1.856km</t>
    </r>
    <r>
      <rPr>
        <sz val="11"/>
        <rFont val="宋体"/>
        <charset val="134"/>
      </rPr>
      <t>等工程内容；</t>
    </r>
    <r>
      <rPr>
        <sz val="11"/>
        <rFont val="宋体"/>
        <charset val="134"/>
      </rPr>
      <t>3.</t>
    </r>
    <r>
      <rPr>
        <sz val="11"/>
        <rFont val="宋体"/>
        <charset val="134"/>
      </rPr>
      <t>马鞍桥丫口至赵应安家产业路：建设产业路</t>
    </r>
    <r>
      <rPr>
        <sz val="11"/>
        <rFont val="宋体"/>
        <charset val="134"/>
      </rPr>
      <t>2.305</t>
    </r>
    <r>
      <rPr>
        <sz val="11"/>
        <rFont val="宋体"/>
        <charset val="134"/>
      </rPr>
      <t>公里，建设内容包含路基土石方</t>
    </r>
    <r>
      <rPr>
        <sz val="11"/>
        <rFont val="宋体"/>
        <charset val="134"/>
      </rPr>
      <t>1800m³</t>
    </r>
    <r>
      <rPr>
        <sz val="11"/>
        <rFont val="宋体"/>
        <charset val="134"/>
      </rPr>
      <t>、路基防护</t>
    </r>
    <r>
      <rPr>
        <sz val="11"/>
        <rFont val="宋体"/>
        <charset val="134"/>
      </rPr>
      <t>66.93m³</t>
    </r>
    <r>
      <rPr>
        <sz val="11"/>
        <rFont val="宋体"/>
        <charset val="134"/>
      </rPr>
      <t>、</t>
    </r>
    <r>
      <rPr>
        <sz val="11"/>
        <rFont val="宋体"/>
        <charset val="134"/>
      </rPr>
      <t>C30</t>
    </r>
    <r>
      <rPr>
        <sz val="11"/>
        <rFont val="宋体"/>
        <charset val="134"/>
      </rPr>
      <t>混凝土路面</t>
    </r>
    <r>
      <rPr>
        <sz val="11"/>
        <rFont val="宋体"/>
        <charset val="134"/>
      </rPr>
      <t>2221.42m³</t>
    </r>
    <r>
      <rPr>
        <sz val="11"/>
        <rFont val="宋体"/>
        <charset val="134"/>
      </rPr>
      <t>、现浇</t>
    </r>
    <r>
      <rPr>
        <sz val="11"/>
        <rFont val="宋体"/>
        <charset val="134"/>
      </rPr>
      <t>C30</t>
    </r>
    <r>
      <rPr>
        <sz val="11"/>
        <rFont val="宋体"/>
        <charset val="134"/>
      </rPr>
      <t>混凝土路面坡面排水结构物</t>
    </r>
    <r>
      <rPr>
        <sz val="11"/>
        <rFont val="宋体"/>
        <charset val="134"/>
      </rPr>
      <t>168.4m³</t>
    </r>
    <r>
      <rPr>
        <sz val="11"/>
        <rFont val="宋体"/>
        <charset val="134"/>
      </rPr>
      <t>、涵洞</t>
    </r>
    <r>
      <rPr>
        <sz val="11"/>
        <rFont val="宋体"/>
        <charset val="134"/>
      </rPr>
      <t>7.7m</t>
    </r>
    <r>
      <rPr>
        <sz val="11"/>
        <rFont val="宋体"/>
        <charset val="134"/>
      </rPr>
      <t>、标志标牌</t>
    </r>
    <r>
      <rPr>
        <sz val="11"/>
        <rFont val="宋体"/>
        <charset val="134"/>
      </rPr>
      <t>3</t>
    </r>
    <r>
      <rPr>
        <sz val="11"/>
        <rFont val="宋体"/>
        <charset val="134"/>
      </rPr>
      <t>块、生命安全防护</t>
    </r>
    <r>
      <rPr>
        <sz val="11"/>
        <rFont val="宋体"/>
        <charset val="134"/>
      </rPr>
      <t>0.684km</t>
    </r>
    <r>
      <rPr>
        <sz val="11"/>
        <rFont val="宋体"/>
        <charset val="134"/>
      </rPr>
      <t>等工程内容。</t>
    </r>
  </si>
  <si>
    <t>覆盖刺梨821亩，小黄姜500亩，烤烟240亩</t>
  </si>
  <si>
    <t>“乡村建设行动”（彝族特色农旅发展）项目</t>
  </si>
  <si>
    <t>5500001275700132</t>
  </si>
  <si>
    <t>淤泥乡</t>
  </si>
  <si>
    <t>淤泥乡麻郎垤村</t>
  </si>
  <si>
    <t>2021年7月—2021年12月</t>
  </si>
  <si>
    <t>建设堡坎1370m³；挖土方10000m³；建设人行吊桥长30m、宽2m；建设人行步道长500m、宽1.5m；建设七彩路面长5000m、宽2.5m;铺设排水管道主管400m、分管1500m；建设污水处理系统1套；建设配套的民族活动场所1处；对现有场地进行平场。</t>
  </si>
  <si>
    <t>60/平方米</t>
  </si>
  <si>
    <t>　　项目建成后，将为麻朗垤所完整保留的彝族语言、古彝文、传统节庆、风俗习惯、麻布原材料种植、纺织、挑花、刺绣、蜡染、剪纸、石雕、根雕、茶艺等民族传统文化及非物质文化遗产项目得到全面开发和展示。同时，彝族原生态山歌、彝族古歌、彝族传统舞蹈、彝族传统服饰、水粄酒、酒粄酒、坨坨肉、羊汤锅、牛杂汤锅、传统菜品等等歌舞及饮食文化元素能够产生前所未有的经济价值。在产业方面，麻朗垤村根据季节大量种植苎麻、乌洋芋、蔬菜等经济作物，同时发展菜牛、山羊、土鸡、肥猪等养殖业等也能够得到带动发展。全面促进和提升麻朗垤村甚至周边村寨及周边乡镇的经济发展。</t>
  </si>
  <si>
    <t>2021年盘州市保田镇五朋村发展牛养殖项目</t>
  </si>
  <si>
    <t>5500001276350109</t>
  </si>
  <si>
    <t>盘州市委组织部</t>
  </si>
  <si>
    <t>保田镇五朋村</t>
  </si>
  <si>
    <t>建设占地2600平方米养殖圈、配套的养殖生产水系统和周边附属设施。</t>
  </si>
  <si>
    <t>100万元</t>
  </si>
  <si>
    <t>预计年经营性收入8万元以上。</t>
  </si>
  <si>
    <t>2021年盘州市保田镇干河村发展生姜、辣椒等种植项目</t>
  </si>
  <si>
    <t>5500001276367313</t>
  </si>
  <si>
    <t>投资养殖基地和种植基地建设，种植辣椒200余亩，生姜1500余亩。</t>
  </si>
  <si>
    <t>2021年盘州市石桥镇岔河村发展精品水果采摘园项目</t>
  </si>
  <si>
    <t>石桥镇</t>
  </si>
  <si>
    <t>建设杨梅采摘园11.43亩、樱桃采摘园250亩，发展其他休闲旅游项目。</t>
  </si>
  <si>
    <t>年总收入50万元，净收入30万元。</t>
  </si>
  <si>
    <t>2021年石桥镇梓木嘎村发展平川生态种养殖基地项目</t>
  </si>
  <si>
    <t>5500001276392404</t>
  </si>
  <si>
    <t>石桥镇梓木嘎村</t>
  </si>
  <si>
    <t>建成可存栏50头母猪，年出栏300头生态猪，年种植300亩紫薯德能勤绩廉集生态猪喂养、生态紫薯种植的生态种养殖基地。</t>
  </si>
  <si>
    <t>年总收入100万元，净收入40万元。</t>
  </si>
  <si>
    <t>2021年盘州市双凤镇大海村筹建农贸市场、电商服务平台项目</t>
  </si>
  <si>
    <t>5500001276407433</t>
  </si>
  <si>
    <t>双凤镇</t>
  </si>
  <si>
    <t>发展蔬菜种植200亩、水果采摘园30亩，建设300平方米农产品加工厂1个。</t>
  </si>
  <si>
    <t>预期年收益15万；电商服务站预期年收益20万；采摘园预期年收益5万；蔬菜种植预期年收益8万元。</t>
  </si>
  <si>
    <t>2021年盘州市双凤镇大庄村发展农贸市场项目</t>
  </si>
  <si>
    <t>5500001276426499</t>
  </si>
  <si>
    <t>双凤镇大庄村</t>
  </si>
  <si>
    <t>建设完善农贸市场，并在农贸市场周边新建生态农庄示范点。</t>
  </si>
  <si>
    <t>年收入20万元。</t>
  </si>
  <si>
    <t>2021年盘州市双凤镇红石岩村休闲山庄项目</t>
  </si>
  <si>
    <t>5500001276443375</t>
  </si>
  <si>
    <t>双凤镇红石岩村</t>
  </si>
  <si>
    <t>改造升级经营餐饮、休闲、娱乐、采摘于一体的休闲山庄。</t>
  </si>
  <si>
    <t>年盈利15万元。</t>
  </si>
  <si>
    <t>2021年盘州市普古乡云山村发展特色养牛项目</t>
  </si>
  <si>
    <t>5500001276454357</t>
  </si>
  <si>
    <t>普古乡</t>
  </si>
  <si>
    <t>普古乡云山村</t>
  </si>
  <si>
    <t>建设占地 1000 平方米圈舍等基础设施。</t>
  </si>
  <si>
    <t>经营性收益预计10万元。</t>
  </si>
  <si>
    <t>2021年盘州市普古乡水坝村发展本地肉牛养殖项目</t>
  </si>
  <si>
    <t>5500001276463325</t>
  </si>
  <si>
    <t>建设宝聚养殖场，占地1000平方米，圈舍30个。</t>
  </si>
  <si>
    <t>年经营性收益10万元。</t>
  </si>
  <si>
    <t>2021年盘州市乌蒙镇大坪村发展育肥牛养殖项目</t>
  </si>
  <si>
    <t>5500001276471714</t>
  </si>
  <si>
    <t>乌蒙镇</t>
  </si>
  <si>
    <t>乌蒙镇大坪村</t>
  </si>
  <si>
    <t>建设400立方的青贮池。</t>
  </si>
  <si>
    <t>年收入10万元以上。</t>
  </si>
  <si>
    <t>2021年盘州市乌蒙镇大寨村发展育肥牛养牛项目</t>
  </si>
  <si>
    <t>5500001276479372</t>
  </si>
  <si>
    <t>乌蒙镇大寨村</t>
  </si>
  <si>
    <t>新建占地3亩（圈舍、保育舍500平，消毒室、药品室、库房等200平）的育肥牛养殖场1个。</t>
  </si>
  <si>
    <t>年总收入20万元，村集体增收10万元以上。</t>
  </si>
  <si>
    <t>2021年盘州市旧营乡罗家田村发展红米种植及加工项目</t>
  </si>
  <si>
    <t>5500001276489492</t>
  </si>
  <si>
    <t>旧营乡</t>
  </si>
  <si>
    <t>种植优质红米800亩。</t>
  </si>
  <si>
    <t>年经营性收入45万元。</t>
  </si>
  <si>
    <t>2021年盘州市丹霞镇赵官屯居民委员会发展停车场及农产品农用物资销售项目</t>
  </si>
  <si>
    <t>5500001276505198</t>
  </si>
  <si>
    <t>丹霞镇</t>
  </si>
  <si>
    <t>丹霞镇赵官屯居民委员会</t>
  </si>
  <si>
    <t>建设面积10亩，预设停车位120个，其中大型停车位40个，小型停车位80个，农产品及农用物资仓库2个。</t>
  </si>
  <si>
    <t>年经营性收入6万元以上。</t>
  </si>
  <si>
    <t>2021年盘州市坪地乡莫西里村委托盘州市供销社社员股金服务社管理项目</t>
  </si>
  <si>
    <t>5500001276563490</t>
  </si>
  <si>
    <t>坪地乡</t>
  </si>
  <si>
    <t>坪地乡莫西里村</t>
  </si>
  <si>
    <t>拟将财政扶持的100万元委托盘州市供销社社员股金服务社管理。</t>
  </si>
  <si>
    <t>供销社每年向莫西里村分红8.4万元。</t>
  </si>
  <si>
    <t>2021年盘州市鸡场坪镇果倮座村发展牛、猪养殖项目</t>
  </si>
  <si>
    <t>5500001276572215</t>
  </si>
  <si>
    <t>鸡场坪镇果倮座村</t>
  </si>
  <si>
    <t>对养殖场进行改造升级，占地2000平方米，圈舍2个。</t>
  </si>
  <si>
    <t>年经营性收入10万元。</t>
  </si>
  <si>
    <t>2021年盘州市鸡场坪镇白龙洞村发展野生菌种植和蜂养殖项目</t>
  </si>
  <si>
    <t>5500001276577380</t>
  </si>
  <si>
    <t>鸡场坪镇白龙洞村</t>
  </si>
  <si>
    <t>建设野生菌养殖场，占地133320平方米，养殖蜜蜂260箱。</t>
  </si>
  <si>
    <t>年经营性收入12万元。</t>
  </si>
  <si>
    <t>2021年盘州市竹海镇上渔塘村发展烤烟种植、干竹笋加工、生姜种植等项目</t>
  </si>
  <si>
    <t>5500001276583583</t>
  </si>
  <si>
    <t>竹海镇</t>
  </si>
  <si>
    <t>竹海镇上渔塘村</t>
  </si>
  <si>
    <t>种植烤烟200亩、种植生姜50亩；加工、包装干竹笋2000千克。</t>
  </si>
  <si>
    <t>2021年盘州市两河街道雷打山居委会发展农贸市场建设项目</t>
  </si>
  <si>
    <t>5500001276590085</t>
  </si>
  <si>
    <t>两河街道</t>
  </si>
  <si>
    <t>两河街道雷打山居委会</t>
  </si>
  <si>
    <t>拟发展农贸市场建设项目。预计项目总投资100万元，用于建设100个摊位、1个生鲜区、1个蔬果区、1个干货区、1个海产区、1个副食区、1个配套服务区、1套监控设备、一套污水处理设备及消防器材。</t>
  </si>
  <si>
    <t>预计年经营性收入7万元以上。收益的60%村集体滚动发展，15%用于基础设施维护级日常办公，25%用于发展村级公益事业。</t>
  </si>
  <si>
    <t>2021年盘州市大山镇高兴村展（生姜、果蔬）冷库建设项目项目</t>
  </si>
  <si>
    <t>5500001276596269</t>
  </si>
  <si>
    <t>大山镇</t>
  </si>
  <si>
    <t>大山镇高兴村</t>
  </si>
  <si>
    <t>拟发展（生姜、果蔬）冷库建设项目项目。完善基础设施建设投资6万元，钢架大棚计划投入资金9万元，项目冷库主体工程建设投资60万元，流动资金25万元（用于采购生姜），在高兴村建设75.6m³储藏冷库3座，129m³储藏冷库3座，210m³储藏冷库3座，总建筑面积520m²，建设标准化冷库容积共计为1240m³（外容积）。</t>
  </si>
  <si>
    <t>预计年经营性收入23.8万元（纯收益10.5万元）。收益产生后，40%用于扩大再发展，20%用于发展公益事业，40%用于向投资者分配。</t>
  </si>
  <si>
    <t>2021年盘州市普田乡大木桥居委会与贵州京牛座食品文化有限公司合作加工及销售牛干巴项目</t>
  </si>
  <si>
    <t>5500001276604038</t>
  </si>
  <si>
    <t>普田乡</t>
  </si>
  <si>
    <t>普田乡大木桥居委会</t>
  </si>
  <si>
    <t>拟与贵州京牛座食品文化有限公司合作加工及销售牛干巴项目。预计投入资金68万元用于厂房建设，其余用于产品收购及设备购买。</t>
  </si>
  <si>
    <t>预计每年村集体可增收7.2万元。收益部分15%用于村级公益事业，35%作为集体经济组织成员分红，50%用于村集体滚动发展。</t>
  </si>
  <si>
    <t>2021年盘州市羊场乡大中村发展香菇种植项目</t>
  </si>
  <si>
    <t>5500001276610353</t>
  </si>
  <si>
    <t>羊场乡大中村</t>
  </si>
  <si>
    <t>拟发展香菇种植项目。预计投入资金300万元，集体经济扶持资金100万元，引进盘州市供销联社投资资金200万元。其中，100万元用于大棚建设，200万元用于香菇种植（30亩）。</t>
  </si>
  <si>
    <t>预计年经营性收入30万元，，带动就业40人左右，收益产生后，40%用于扩大再发展，20%用于发展公益事业，40%用于向投资者分配。</t>
  </si>
  <si>
    <t>2021年盘州市羊场乡海兴村发展牛养殖项目</t>
  </si>
  <si>
    <t>5500001276616762</t>
  </si>
  <si>
    <t>羊场乡海兴村</t>
  </si>
  <si>
    <t>拟发展牛养殖项目。预计投入资金150 万元，引进远航牧业资金50万元，其中100万元用于购买牛犊，50万元用于饲料、草料。</t>
  </si>
  <si>
    <t>预计年经营性收入50 万元，收益产生后，40%用于扩大再发展，20%用于发展公益事业，40%用于向投资者分配。</t>
  </si>
  <si>
    <t>2021年盘州市民主镇李子树村发展茶叶种植项目</t>
  </si>
  <si>
    <t>5500001276631066</t>
  </si>
  <si>
    <t>民主镇</t>
  </si>
  <si>
    <t>民主镇李子树村</t>
  </si>
  <si>
    <t>拟发展茶叶种植项目。预计投入资金100万元，主要用于茶叶采购与种植、修建机耕道、新建水池、购置茶青加工设备等费用。扩大茶产业种植规模200亩，扩建3公里机耕道和新建水池1个等基础设施，购置茶青加工机械设备2台。</t>
  </si>
  <si>
    <t>预期可增加收益24万元，可带动村民年均增收1200余元。收益50%用于扩大再发展，10%用于发展公益事业，40%用于向投资者分配。</t>
  </si>
  <si>
    <t>2021年盘州市盘关镇花木树村发展黄牛养殖项目</t>
  </si>
  <si>
    <t>5500001276635513</t>
  </si>
  <si>
    <t>盘关镇</t>
  </si>
  <si>
    <t>盘关镇花木树村</t>
  </si>
  <si>
    <t>拟发展黄牛养殖项目。预计投入资金101万元，其中20万元用于基础建设，30万元用于购买材料，51万元用于购买黄牛。建设龙滩黄牛养殖场，占地1200平方米，办公场所60平方米，圈舍300平方米，养殖黄牛50余头。</t>
  </si>
  <si>
    <t>预计年经营性收入10-20万元，该项目可辐射周边11个组，每年可带动50余户农户增收。收益的50%用于扩大再生产，10%作为发展公益事业资金，40%用于向集体经济组织成员分红。</t>
  </si>
  <si>
    <t>2021年盘州市竹海镇上坎者村发展农家乐和魔芋种植项目</t>
  </si>
  <si>
    <t>5500001276640318</t>
  </si>
  <si>
    <t>竹海镇上坎者村</t>
  </si>
  <si>
    <t>拟发展农家乐和魔芋种植项目。预计投入资金100万元，其中，50万元用于农家乐扩建和林下养殖，50万用于魔芋种植。扩大建设农家乐500平方米，建设林下养殖场占地15亩。增加圈舍5个，养殖鸡1000 羽、鹅100羽。</t>
  </si>
  <si>
    <t>预计年经营性收入可达 50 万元以上，收益产生后，60%用于扩大再生产，30%用于股东分红，10%用于经济组织日常开支及奖励管理干部。</t>
  </si>
  <si>
    <t>刺梨低产低效林改造项目</t>
  </si>
  <si>
    <t>5500001277554885</t>
  </si>
  <si>
    <t>2021年11月-2022年5月</t>
  </si>
  <si>
    <t>刺梨低产低效林改造1395亩，修枝整形、复垦施肥各1次。</t>
  </si>
  <si>
    <t>350元/亩</t>
  </si>
  <si>
    <t>促进1395亩刺梨低效林提质增效，增加当地群众务工收入。</t>
  </si>
  <si>
    <t>5500001277601189</t>
  </si>
  <si>
    <t>刘官街道</t>
  </si>
  <si>
    <t>刘官街道办事处瞿家庄村</t>
  </si>
  <si>
    <t>刺梨低产低效林改造302亩，修枝整形、复垦施肥各1次。</t>
  </si>
  <si>
    <t>促进302亩刺梨低效林提质增效，增加当地群众务工收入。</t>
  </si>
  <si>
    <t>5500001277606537</t>
  </si>
  <si>
    <t>刘官街道办事处小屯村</t>
  </si>
  <si>
    <t>刺梨低产低效林改造503亩，修枝整形、复垦施肥各1次。</t>
  </si>
  <si>
    <t>促进503亩刺梨低效林提质增效，增加当地群众务工收入。</t>
  </si>
  <si>
    <t>5500001277607500</t>
  </si>
  <si>
    <t>刺梨低产低效林改造123亩，修枝整形、复垦施肥各1次。</t>
  </si>
  <si>
    <t>促进123亩刺梨低效林提质增效，增加当地群众务工收入。</t>
  </si>
  <si>
    <t>5500001277608742</t>
  </si>
  <si>
    <t>刺梨低产低效林改造1160亩，修枝整形、复垦施肥各1次。</t>
  </si>
  <si>
    <t>促进1160亩刺梨低效林提质增效，增加当地群众务工收入。</t>
  </si>
  <si>
    <t>5500001277609863</t>
  </si>
  <si>
    <t>盘关镇盘江村</t>
  </si>
  <si>
    <t>刺梨低产低效林改造100亩，修枝整形、复垦施肥各1次。</t>
  </si>
  <si>
    <t>促进100亩刺梨低效林提质增效，增加当地群众务工收入。</t>
  </si>
  <si>
    <t>5500001277610255</t>
  </si>
  <si>
    <t>盘关镇长地村</t>
  </si>
  <si>
    <t>刺梨低产低效林改造620亩，修枝整形、复垦施肥各1次。</t>
  </si>
  <si>
    <t>促进620亩刺梨低效林提质增效，增加当地群众务工收入。</t>
  </si>
  <si>
    <t>5500001277610674</t>
  </si>
  <si>
    <t>刺梨低产低效林改造108亩，修枝整形、复垦施肥各1次。</t>
  </si>
  <si>
    <t>促进108亩刺梨低效林提质增效，增加当地群众务工收入。</t>
  </si>
  <si>
    <t>5500001277611058</t>
  </si>
  <si>
    <t>双凤镇封家湾村</t>
  </si>
  <si>
    <t>刺梨低产低效林改造746亩，修枝整形、复垦施肥各1次。</t>
  </si>
  <si>
    <t>促进746亩刺梨低效林提质增效，增加当地群众务工收入。</t>
  </si>
  <si>
    <t>5500001277611559</t>
  </si>
  <si>
    <t>刺梨低产低效林改造713亩，修枝整形、复垦施肥各1次。</t>
  </si>
  <si>
    <t>促进713亩刺梨低效林提质增效，增加当地群众务工收入。</t>
  </si>
  <si>
    <t>5500001277612112</t>
  </si>
  <si>
    <t>双凤镇薛官屯村</t>
  </si>
  <si>
    <t>刺梨低产低效林改造730亩，修枝整形、复垦施肥各1次。</t>
  </si>
  <si>
    <t>促进730亩刺梨低效林提质增效，增加当地群众务工收入。</t>
  </si>
  <si>
    <t>5500001277612547</t>
  </si>
  <si>
    <t>双凤镇鄢家庄村</t>
  </si>
  <si>
    <t>刺梨低产低效林改造1277亩，修枝整形、复垦施肥各1次。</t>
  </si>
  <si>
    <t>促进1277亩刺梨低效林提质增效，增加当地群众务工收入。</t>
  </si>
  <si>
    <t>5500001277613262</t>
  </si>
  <si>
    <t>乌蒙镇俄力科村</t>
  </si>
  <si>
    <t>刺梨低产低效林改造196亩，修枝整形、复垦施肥各1次。</t>
  </si>
  <si>
    <t>促进196亩刺梨低效林提质增效，增加当地群众务工收入。</t>
  </si>
  <si>
    <t>5500001277613911</t>
  </si>
  <si>
    <t>乌蒙镇二台坡村</t>
  </si>
  <si>
    <t>刺梨低产低效林改造325亩，修枝整形、复垦施肥各1次。</t>
  </si>
  <si>
    <t>促进325亩刺梨低效林提质增效，增加当地群众务工收入。</t>
  </si>
  <si>
    <t>5500001277614440</t>
  </si>
  <si>
    <t>乌蒙镇糯迤安村</t>
  </si>
  <si>
    <t>刺梨低产低效林改造91亩，修枝整形、复垦施肥各1次。</t>
  </si>
  <si>
    <t>促进91亩刺梨低效林提质增效，增加当地群众务工收入。</t>
  </si>
  <si>
    <t>5500001277614832</t>
  </si>
  <si>
    <t>乌蒙镇新寨村</t>
  </si>
  <si>
    <t>刺梨低产低效林改造417亩，修枝整形、复垦施肥各1次。</t>
  </si>
  <si>
    <t>促进417亩刺梨低效林提质增效，增加当地群众务工收入。</t>
  </si>
  <si>
    <t>5500001277615332</t>
  </si>
  <si>
    <t>响水镇</t>
  </si>
  <si>
    <t>响水镇上汤章村</t>
  </si>
  <si>
    <t>刺梨低产低效林改造171亩，修枝整形、复垦施肥各1次。</t>
  </si>
  <si>
    <t>促进171亩刺梨低效林提质增效，增加当地群众务工收入。</t>
  </si>
  <si>
    <t>5500001277615806</t>
  </si>
  <si>
    <t>淤泥乡落脉穴村</t>
  </si>
  <si>
    <t>刺梨低产低效林改造103亩，修枝整形、复垦施肥各1次。</t>
  </si>
  <si>
    <t>促进103亩刺梨低效林提质增效，增加当地群众务工收入。</t>
  </si>
  <si>
    <t>5500001277616565</t>
  </si>
  <si>
    <t>刺梨低产低效林改造345亩，修枝整形、复垦施肥各1次。</t>
  </si>
  <si>
    <t>促进345亩刺梨低效林提质增效，增加当地群众务工收入。</t>
  </si>
  <si>
    <t>5500001277617370</t>
  </si>
  <si>
    <t>淤泥乡新村</t>
  </si>
  <si>
    <t>刺梨低产低效林改造575亩，修枝整形、复垦施肥各1次。</t>
  </si>
  <si>
    <t>促进575亩刺梨低效林提质增效，增加当地群众务工收入。</t>
  </si>
  <si>
    <t>盘州市中幼林抚育建设项目</t>
  </si>
  <si>
    <t>5500001277486502</t>
  </si>
  <si>
    <t>森林抚育间伐杉木1000亩。</t>
  </si>
  <si>
    <t>200元/亩</t>
  </si>
  <si>
    <t>项目实施后，可产生2000个工日，带动响水镇马场村建档立卡脱贫户100户500人务工。</t>
  </si>
  <si>
    <t>黔财资环﹝2021﹞17号</t>
  </si>
  <si>
    <t>石桥镇果榔村、黑坎村</t>
  </si>
  <si>
    <t>森林抚育间伐杉木、柳杉、华山松2100亩。</t>
  </si>
  <si>
    <t>项目实施后，可产生4200个工日，带动石桥镇果榔村、黑坎村及周边村建档立卡脱贫户500户2000人务工。</t>
  </si>
  <si>
    <t>淤泥乡岩博村</t>
  </si>
  <si>
    <t>森林抚育间伐柳杉700亩。</t>
  </si>
  <si>
    <t>项目实施后，可产生1400个工日，可带动淤泥乡岩博村及周边建档立卡脱贫户70户300人务工。</t>
  </si>
  <si>
    <t>盘州市老厂国有林场</t>
  </si>
  <si>
    <t>盘州市老厂国有林场的老厂工区等4个工区</t>
  </si>
  <si>
    <t>2021年1月-2025年12月</t>
  </si>
  <si>
    <t>森林抚育间伐柳杉、华山松4000亩。</t>
  </si>
  <si>
    <t>项目实施后，可产生8000个工日，可带动盘州市老厂国有林场的老厂工区等4个工区及周边建档立卡脱贫户750户3000人务工。</t>
  </si>
  <si>
    <t>盘州市老黑山林业开发公司</t>
  </si>
  <si>
    <t>亦资街道办西铺村、石家庄村，石桥镇果榔村</t>
  </si>
  <si>
    <t>森林抚育间伐杉木、华山松12000亩。</t>
  </si>
  <si>
    <t>项目实施后，可产生24000个工日，可带动亦资街道办西铺村、石家庄村，石桥镇果榔村等村建档立卡脱贫户1000户4200人务工。</t>
  </si>
  <si>
    <t>盘州市双凤镇沙沟村以工代赈项目</t>
  </si>
  <si>
    <t>5500001270724757</t>
  </si>
  <si>
    <t>双凤镇沙沟村</t>
  </si>
  <si>
    <t>2021年7月-2021年12月</t>
  </si>
  <si>
    <t>建设生产便道9公里，路宽1.5-2米。</t>
  </si>
  <si>
    <t>1.覆盖沙沟村400亩樱桃产业，解决产业管护、采摘及运输问题；2.项目实施预计解决当地低收入40人临时就业问题。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</si>
</sst>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_(* #,##0_);_(* \(#,##0\);_(* &quot;-&quot;_);_(@_)"/>
    <numFmt numFmtId="179" formatCode="0.0_ "/>
    <numFmt numFmtId="180" formatCode="0.00_ "/>
  </numFmts>
  <fonts count="29">
    <font>
      <sz val="12"/>
      <name val="宋体"/>
      <charset val="134"/>
    </font>
    <font>
      <sz val="10"/>
      <name val="宋体"/>
      <charset val="134"/>
    </font>
    <font>
      <b/>
      <sz val="10"/>
      <name val="宋体"/>
      <charset val="134"/>
    </font>
    <font>
      <sz val="15.5"/>
      <name val="黑体"/>
      <charset val="134"/>
    </font>
    <font>
      <sz val="14"/>
      <name val="宋体"/>
      <charset val="134"/>
    </font>
    <font>
      <sz val="22"/>
      <name val="方正小标宋简体"/>
      <charset val="134"/>
    </font>
    <font>
      <sz val="12"/>
      <name val="黑体"/>
      <charset val="134"/>
    </font>
    <font>
      <sz val="11"/>
      <name val="宋体"/>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0"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xf numFmtId="0" fontId="7" fillId="0" borderId="0"/>
    <xf numFmtId="0" fontId="0" fillId="0" borderId="0">
      <alignment vertical="center"/>
    </xf>
    <xf numFmtId="0" fontId="7" fillId="0" borderId="0"/>
    <xf numFmtId="0" fontId="0" fillId="0" borderId="0" applyProtection="0"/>
  </cellStyleXfs>
  <cellXfs count="69">
    <xf numFmtId="0" fontId="0" fillId="0" borderId="0" xfId="0">
      <alignment vertical="center"/>
    </xf>
    <xf numFmtId="0" fontId="1" fillId="0" borderId="0" xfId="0" applyFont="1" applyFill="1" applyAlignment="1"/>
    <xf numFmtId="0" fontId="1" fillId="0" borderId="0" xfId="0" applyFont="1" applyFill="1" applyBorder="1" applyAlignment="1"/>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xf>
    <xf numFmtId="176"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wrapText="1"/>
    </xf>
    <xf numFmtId="0" fontId="1" fillId="0" borderId="0" xfId="0" applyFont="1" applyFill="1" applyAlignment="1">
      <alignment horizontal="center" wrapText="1"/>
    </xf>
    <xf numFmtId="0" fontId="1" fillId="0" borderId="0" xfId="0" applyFont="1" applyFill="1">
      <alignment vertical="center"/>
    </xf>
    <xf numFmtId="0" fontId="3"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53" applyFont="1" applyFill="1" applyBorder="1" applyAlignment="1" applyProtection="1">
      <alignment horizontal="center" vertical="center" wrapText="1"/>
    </xf>
    <xf numFmtId="0" fontId="7" fillId="0" borderId="1" xfId="53" applyFont="1" applyFill="1" applyBorder="1" applyAlignment="1" applyProtection="1">
      <alignment horizontal="left" vertical="center" wrapText="1"/>
    </xf>
    <xf numFmtId="0" fontId="8" fillId="0" borderId="1" xfId="53" applyFont="1" applyFill="1" applyBorder="1" applyAlignment="1" applyProtection="1">
      <alignment horizontal="left"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7" fillId="0" borderId="5" xfId="53" applyFont="1" applyFill="1" applyBorder="1" applyAlignment="1" applyProtection="1">
      <alignment horizontal="center" vertical="center" wrapText="1"/>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176" fontId="7" fillId="0" borderId="1" xfId="4" applyNumberFormat="1" applyFont="1" applyFill="1" applyBorder="1" applyAlignment="1">
      <alignment horizontal="left" vertical="center" wrapText="1" shrinkToFit="1"/>
    </xf>
    <xf numFmtId="178" fontId="7" fillId="0" borderId="1" xfId="4" applyNumberFormat="1" applyFont="1" applyFill="1" applyBorder="1" applyAlignment="1">
      <alignment horizontal="left" vertical="center" wrapText="1" shrinkToFit="1"/>
    </xf>
    <xf numFmtId="176" fontId="7" fillId="0" borderId="1" xfId="53" applyNumberFormat="1" applyFont="1" applyFill="1" applyBorder="1" applyAlignment="1" applyProtection="1">
      <alignment horizontal="left" vertical="center" wrapText="1"/>
    </xf>
    <xf numFmtId="179" fontId="7" fillId="0" borderId="1" xfId="4" applyNumberFormat="1" applyFont="1" applyFill="1" applyBorder="1" applyAlignment="1">
      <alignment horizontal="left" vertical="center" wrapText="1" shrinkToFit="1"/>
    </xf>
    <xf numFmtId="180" fontId="7" fillId="0" borderId="1" xfId="53" applyNumberFormat="1" applyFont="1" applyFill="1" applyBorder="1" applyAlignment="1" applyProtection="1">
      <alignment horizontal="left" vertical="center" wrapText="1"/>
    </xf>
    <xf numFmtId="180" fontId="7" fillId="0" borderId="1" xfId="0" applyNumberFormat="1" applyFont="1" applyFill="1" applyBorder="1" applyAlignment="1">
      <alignment horizontal="left" vertical="center" wrapText="1"/>
    </xf>
    <xf numFmtId="0" fontId="7" fillId="0" borderId="0" xfId="0" applyFont="1" applyFill="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7"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0" fontId="7" fillId="0" borderId="1" xfId="53" applyNumberFormat="1" applyFont="1" applyFill="1" applyBorder="1" applyAlignment="1">
      <alignment horizontal="center" vertical="center" wrapText="1"/>
    </xf>
    <xf numFmtId="0" fontId="7" fillId="0" borderId="1" xfId="53"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176" fontId="7" fillId="0" borderId="1" xfId="53" applyNumberFormat="1" applyFont="1" applyFill="1" applyBorder="1" applyAlignment="1">
      <alignment horizontal="left" vertical="center" wrapText="1"/>
    </xf>
    <xf numFmtId="1" fontId="7" fillId="0" borderId="1" xfId="0" applyNumberFormat="1" applyFont="1" applyFill="1" applyBorder="1" applyAlignment="1" applyProtection="1">
      <alignment horizontal="left" vertical="center" wrapText="1"/>
    </xf>
    <xf numFmtId="1" fontId="7"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left" vertical="center" wrapText="1"/>
    </xf>
    <xf numFmtId="0" fontId="7" fillId="0" borderId="1" xfId="0" applyFont="1" applyFill="1" applyBorder="1" applyAlignment="1" quotePrefix="1">
      <alignment horizontal="center" vertical="center" wrapText="1"/>
    </xf>
    <xf numFmtId="0" fontId="7" fillId="0" borderId="1" xfId="53"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2" xfId="50"/>
    <cellStyle name="常规 21" xfId="51"/>
    <cellStyle name="常规 5" xfId="52"/>
    <cellStyle name="常规_附件1、2013-20 乡镇特色2013年中央和省级财政专项资金分配表（2013.2.18样表）" xfId="53"/>
  </cellStyle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U172"/>
  <sheetViews>
    <sheetView tabSelected="1" workbookViewId="0">
      <pane ySplit="6" topLeftCell="A96" activePane="bottomLeft" state="frozen"/>
      <selection/>
      <selection pane="bottomLeft" activeCell="H98" sqref="H98"/>
    </sheetView>
  </sheetViews>
  <sheetFormatPr defaultColWidth="9" defaultRowHeight="31.9" customHeight="1"/>
  <cols>
    <col min="1" max="1" width="4.375" style="7" customWidth="1"/>
    <col min="2" max="2" width="18" style="8" customWidth="1"/>
    <col min="3" max="3" width="20.25" style="8" customWidth="1"/>
    <col min="4" max="4" width="17.125" style="9" customWidth="1"/>
    <col min="5" max="5" width="10.75" style="9" customWidth="1"/>
    <col min="6" max="6" width="12.875" style="10" customWidth="1"/>
    <col min="7" max="7" width="13.5" style="10" customWidth="1"/>
    <col min="8" max="8" width="32.625" style="11" customWidth="1"/>
    <col min="9" max="9" width="33.125" style="8" hidden="1" customWidth="1"/>
    <col min="10" max="10" width="27.5" style="12" customWidth="1"/>
    <col min="11" max="11" width="11.5" style="13" customWidth="1"/>
    <col min="12" max="12" width="11.5" style="14" customWidth="1"/>
    <col min="13" max="13" width="6.25" style="9" customWidth="1"/>
    <col min="14" max="14" width="13" style="15" customWidth="1"/>
    <col min="15" max="15" width="9" style="16"/>
    <col min="16" max="16" width="12.625" style="16"/>
    <col min="17" max="16384" width="9" style="16"/>
  </cols>
  <sheetData>
    <row r="1" s="1" customFormat="1" ht="27" customHeight="1" spans="1:14">
      <c r="A1" s="17" t="s">
        <v>0</v>
      </c>
      <c r="B1" s="18"/>
      <c r="C1" s="18"/>
      <c r="D1" s="18"/>
      <c r="E1" s="19"/>
      <c r="F1" s="10"/>
      <c r="G1" s="10"/>
      <c r="H1" s="11"/>
      <c r="I1" s="8"/>
      <c r="J1" s="12"/>
      <c r="K1" s="13"/>
      <c r="L1" s="14"/>
      <c r="M1" s="9"/>
      <c r="N1" s="15"/>
    </row>
    <row r="2" s="2" customFormat="1" ht="38.1" customHeight="1" spans="1:14">
      <c r="A2" s="20" t="s">
        <v>1</v>
      </c>
      <c r="B2" s="20"/>
      <c r="C2" s="20"/>
      <c r="D2" s="20"/>
      <c r="E2" s="20"/>
      <c r="F2" s="20"/>
      <c r="G2" s="20"/>
      <c r="H2" s="21"/>
      <c r="I2" s="20"/>
      <c r="J2" s="21"/>
      <c r="K2" s="39"/>
      <c r="L2" s="40"/>
      <c r="M2" s="20"/>
      <c r="N2" s="20"/>
    </row>
    <row r="3" s="1" customFormat="1" ht="27" customHeight="1" spans="1:14">
      <c r="A3" s="22" t="s">
        <v>2</v>
      </c>
      <c r="B3" s="23" t="s">
        <v>3</v>
      </c>
      <c r="C3" s="24" t="s">
        <v>4</v>
      </c>
      <c r="D3" s="23" t="s">
        <v>5</v>
      </c>
      <c r="E3" s="24" t="s">
        <v>6</v>
      </c>
      <c r="F3" s="24" t="s">
        <v>7</v>
      </c>
      <c r="G3" s="23" t="s">
        <v>8</v>
      </c>
      <c r="H3" s="23" t="s">
        <v>9</v>
      </c>
      <c r="I3" s="24" t="s">
        <v>10</v>
      </c>
      <c r="J3" s="23" t="s">
        <v>11</v>
      </c>
      <c r="K3" s="41" t="s">
        <v>12</v>
      </c>
      <c r="L3" s="42"/>
      <c r="M3" s="23"/>
      <c r="N3" s="23" t="s">
        <v>13</v>
      </c>
    </row>
    <row r="4" s="1" customFormat="1" ht="66" customHeight="1" spans="1:14">
      <c r="A4" s="22"/>
      <c r="B4" s="23"/>
      <c r="C4" s="25"/>
      <c r="D4" s="23"/>
      <c r="E4" s="25"/>
      <c r="F4" s="25"/>
      <c r="G4" s="23"/>
      <c r="H4" s="23"/>
      <c r="I4" s="25"/>
      <c r="J4" s="23"/>
      <c r="K4" s="41" t="s">
        <v>14</v>
      </c>
      <c r="L4" s="42" t="s">
        <v>15</v>
      </c>
      <c r="M4" s="23" t="s">
        <v>16</v>
      </c>
      <c r="N4" s="23"/>
    </row>
    <row r="5" s="3" customFormat="1" ht="33" customHeight="1" spans="1:14">
      <c r="A5" s="26" t="s">
        <v>17</v>
      </c>
      <c r="B5" s="27"/>
      <c r="C5" s="27"/>
      <c r="D5" s="27"/>
      <c r="E5" s="28"/>
      <c r="F5" s="27"/>
      <c r="G5" s="28"/>
      <c r="H5" s="28"/>
      <c r="I5" s="43"/>
      <c r="J5" s="32" t="s">
        <v>18</v>
      </c>
      <c r="K5" s="44">
        <f>SUM(L5:M5)</f>
        <v>37850.97</v>
      </c>
      <c r="L5" s="44">
        <f>L6+L89</f>
        <v>37850.97</v>
      </c>
      <c r="M5" s="45"/>
      <c r="N5" s="32"/>
    </row>
    <row r="6" s="3" customFormat="1" ht="30" customHeight="1" spans="1:14">
      <c r="A6" s="29" t="s">
        <v>19</v>
      </c>
      <c r="B6" s="23"/>
      <c r="C6" s="30"/>
      <c r="D6" s="31" t="s">
        <v>14</v>
      </c>
      <c r="E6" s="28"/>
      <c r="F6" s="27"/>
      <c r="G6" s="28"/>
      <c r="H6" s="28"/>
      <c r="I6" s="43"/>
      <c r="J6" s="32" t="s">
        <v>20</v>
      </c>
      <c r="K6" s="44">
        <f>SUM(L6:M6)</f>
        <v>25122.97</v>
      </c>
      <c r="L6" s="44">
        <f>SUM(L7:L88)</f>
        <v>25122.97</v>
      </c>
      <c r="M6" s="45"/>
      <c r="N6" s="32"/>
    </row>
    <row r="7" s="4" customFormat="1" ht="123" customHeight="1" spans="1:14">
      <c r="A7" s="32">
        <v>1</v>
      </c>
      <c r="B7" s="33" t="s">
        <v>21</v>
      </c>
      <c r="C7" s="33" t="s">
        <v>22</v>
      </c>
      <c r="D7" s="33" t="s">
        <v>23</v>
      </c>
      <c r="E7" s="34" t="s">
        <v>23</v>
      </c>
      <c r="F7" s="33" t="s">
        <v>24</v>
      </c>
      <c r="G7" s="34" t="s">
        <v>25</v>
      </c>
      <c r="H7" s="34" t="s">
        <v>26</v>
      </c>
      <c r="I7" s="34" t="s">
        <v>27</v>
      </c>
      <c r="J7" s="32" t="s">
        <v>28</v>
      </c>
      <c r="K7" s="46">
        <f t="shared" ref="K7:K33" si="0">L7</f>
        <v>11200</v>
      </c>
      <c r="L7" s="46">
        <v>11200</v>
      </c>
      <c r="M7" s="47"/>
      <c r="N7" s="32" t="s">
        <v>29</v>
      </c>
    </row>
    <row r="8" s="4" customFormat="1" ht="80.1" customHeight="1" spans="1:14">
      <c r="A8" s="32">
        <v>2</v>
      </c>
      <c r="B8" s="33" t="s">
        <v>30</v>
      </c>
      <c r="C8" s="33" t="s">
        <v>31</v>
      </c>
      <c r="D8" s="33" t="s">
        <v>23</v>
      </c>
      <c r="E8" s="34" t="s">
        <v>23</v>
      </c>
      <c r="F8" s="33" t="s">
        <v>32</v>
      </c>
      <c r="G8" s="34" t="s">
        <v>25</v>
      </c>
      <c r="H8" s="34" t="s">
        <v>33</v>
      </c>
      <c r="I8" s="34" t="s">
        <v>34</v>
      </c>
      <c r="J8" s="32" t="s">
        <v>35</v>
      </c>
      <c r="K8" s="46">
        <f t="shared" si="0"/>
        <v>60</v>
      </c>
      <c r="L8" s="48">
        <v>60</v>
      </c>
      <c r="M8" s="47"/>
      <c r="N8" s="32" t="s">
        <v>29</v>
      </c>
    </row>
    <row r="9" s="4" customFormat="1" ht="84.95" customHeight="1" spans="1:14">
      <c r="A9" s="32">
        <v>3</v>
      </c>
      <c r="B9" s="33" t="s">
        <v>36</v>
      </c>
      <c r="C9" s="33" t="s">
        <v>37</v>
      </c>
      <c r="D9" s="33" t="s">
        <v>23</v>
      </c>
      <c r="E9" s="34" t="s">
        <v>38</v>
      </c>
      <c r="F9" s="33" t="s">
        <v>39</v>
      </c>
      <c r="G9" s="34" t="s">
        <v>25</v>
      </c>
      <c r="H9" s="34" t="s">
        <v>40</v>
      </c>
      <c r="I9" s="34" t="s">
        <v>41</v>
      </c>
      <c r="J9" s="32" t="s">
        <v>42</v>
      </c>
      <c r="K9" s="46">
        <f t="shared" si="0"/>
        <v>28.7</v>
      </c>
      <c r="L9" s="49">
        <v>28.7</v>
      </c>
      <c r="M9" s="47"/>
      <c r="N9" s="32" t="s">
        <v>29</v>
      </c>
    </row>
    <row r="10" s="4" customFormat="1" ht="92.1" customHeight="1" spans="1:14">
      <c r="A10" s="32">
        <v>4</v>
      </c>
      <c r="B10" s="33" t="s">
        <v>36</v>
      </c>
      <c r="C10" s="33" t="s">
        <v>43</v>
      </c>
      <c r="D10" s="33" t="s">
        <v>23</v>
      </c>
      <c r="E10" s="34" t="s">
        <v>38</v>
      </c>
      <c r="F10" s="33" t="s">
        <v>39</v>
      </c>
      <c r="G10" s="34" t="s">
        <v>25</v>
      </c>
      <c r="H10" s="34" t="s">
        <v>44</v>
      </c>
      <c r="I10" s="34" t="s">
        <v>45</v>
      </c>
      <c r="J10" s="32" t="s">
        <v>42</v>
      </c>
      <c r="K10" s="46">
        <f t="shared" si="0"/>
        <v>25</v>
      </c>
      <c r="L10" s="49">
        <v>25</v>
      </c>
      <c r="M10" s="47"/>
      <c r="N10" s="32" t="s">
        <v>29</v>
      </c>
    </row>
    <row r="11" s="4" customFormat="1" ht="72.95" customHeight="1" spans="1:14">
      <c r="A11" s="32">
        <v>5</v>
      </c>
      <c r="B11" s="33" t="s">
        <v>36</v>
      </c>
      <c r="C11" s="33" t="s">
        <v>46</v>
      </c>
      <c r="D11" s="33" t="s">
        <v>23</v>
      </c>
      <c r="E11" s="34" t="s">
        <v>38</v>
      </c>
      <c r="F11" s="33" t="s">
        <v>47</v>
      </c>
      <c r="G11" s="34" t="s">
        <v>25</v>
      </c>
      <c r="H11" s="34" t="s">
        <v>48</v>
      </c>
      <c r="I11" s="34" t="s">
        <v>49</v>
      </c>
      <c r="J11" s="32" t="s">
        <v>50</v>
      </c>
      <c r="K11" s="46">
        <f t="shared" si="0"/>
        <v>23.1</v>
      </c>
      <c r="L11" s="49">
        <v>23.1</v>
      </c>
      <c r="M11" s="47"/>
      <c r="N11" s="32" t="s">
        <v>29</v>
      </c>
    </row>
    <row r="12" s="4" customFormat="1" ht="84" customHeight="1" spans="1:14">
      <c r="A12" s="32">
        <v>6</v>
      </c>
      <c r="B12" s="33" t="s">
        <v>36</v>
      </c>
      <c r="C12" s="33" t="s">
        <v>51</v>
      </c>
      <c r="D12" s="33" t="s">
        <v>23</v>
      </c>
      <c r="E12" s="34" t="s">
        <v>38</v>
      </c>
      <c r="F12" s="33" t="s">
        <v>52</v>
      </c>
      <c r="G12" s="34" t="s">
        <v>25</v>
      </c>
      <c r="H12" s="34" t="s">
        <v>53</v>
      </c>
      <c r="I12" s="34" t="s">
        <v>54</v>
      </c>
      <c r="J12" s="32" t="s">
        <v>55</v>
      </c>
      <c r="K12" s="46">
        <f t="shared" si="0"/>
        <v>10.5</v>
      </c>
      <c r="L12" s="49">
        <v>10.5</v>
      </c>
      <c r="M12" s="47"/>
      <c r="N12" s="32" t="s">
        <v>29</v>
      </c>
    </row>
    <row r="13" s="4" customFormat="1" ht="78" customHeight="1" spans="1:14">
      <c r="A13" s="32">
        <v>7</v>
      </c>
      <c r="B13" s="33" t="s">
        <v>36</v>
      </c>
      <c r="C13" s="33" t="s">
        <v>56</v>
      </c>
      <c r="D13" s="33" t="s">
        <v>23</v>
      </c>
      <c r="E13" s="34" t="s">
        <v>38</v>
      </c>
      <c r="F13" s="33" t="s">
        <v>57</v>
      </c>
      <c r="G13" s="34" t="s">
        <v>25</v>
      </c>
      <c r="H13" s="34" t="s">
        <v>58</v>
      </c>
      <c r="I13" s="34" t="s">
        <v>59</v>
      </c>
      <c r="J13" s="32" t="s">
        <v>60</v>
      </c>
      <c r="K13" s="46">
        <f t="shared" si="0"/>
        <v>28.3</v>
      </c>
      <c r="L13" s="49">
        <v>28.3</v>
      </c>
      <c r="M13" s="47"/>
      <c r="N13" s="32" t="s">
        <v>29</v>
      </c>
    </row>
    <row r="14" s="4" customFormat="1" ht="81" customHeight="1" spans="1:14">
      <c r="A14" s="32">
        <v>8</v>
      </c>
      <c r="B14" s="33" t="s">
        <v>36</v>
      </c>
      <c r="C14" s="33" t="s">
        <v>61</v>
      </c>
      <c r="D14" s="33" t="s">
        <v>23</v>
      </c>
      <c r="E14" s="34" t="s">
        <v>38</v>
      </c>
      <c r="F14" s="33" t="s">
        <v>62</v>
      </c>
      <c r="G14" s="34" t="s">
        <v>25</v>
      </c>
      <c r="H14" s="34" t="s">
        <v>63</v>
      </c>
      <c r="I14" s="34" t="s">
        <v>64</v>
      </c>
      <c r="J14" s="32" t="s">
        <v>65</v>
      </c>
      <c r="K14" s="46">
        <f t="shared" si="0"/>
        <v>10.4</v>
      </c>
      <c r="L14" s="49">
        <v>10.4</v>
      </c>
      <c r="M14" s="47"/>
      <c r="N14" s="32" t="s">
        <v>29</v>
      </c>
    </row>
    <row r="15" s="4" customFormat="1" ht="81" customHeight="1" spans="1:14">
      <c r="A15" s="32">
        <v>9</v>
      </c>
      <c r="B15" s="33" t="s">
        <v>36</v>
      </c>
      <c r="C15" s="33" t="s">
        <v>66</v>
      </c>
      <c r="D15" s="33" t="s">
        <v>23</v>
      </c>
      <c r="E15" s="34" t="s">
        <v>38</v>
      </c>
      <c r="F15" s="33" t="s">
        <v>67</v>
      </c>
      <c r="G15" s="34" t="s">
        <v>25</v>
      </c>
      <c r="H15" s="34" t="s">
        <v>68</v>
      </c>
      <c r="I15" s="34" t="s">
        <v>69</v>
      </c>
      <c r="J15" s="32" t="s">
        <v>70</v>
      </c>
      <c r="K15" s="46">
        <f t="shared" si="0"/>
        <v>17.1</v>
      </c>
      <c r="L15" s="49">
        <v>17.1</v>
      </c>
      <c r="M15" s="47"/>
      <c r="N15" s="32" t="s">
        <v>29</v>
      </c>
    </row>
    <row r="16" s="4" customFormat="1" ht="81" customHeight="1" spans="1:14">
      <c r="A16" s="32">
        <v>10</v>
      </c>
      <c r="B16" s="33" t="s">
        <v>36</v>
      </c>
      <c r="C16" s="33" t="s">
        <v>71</v>
      </c>
      <c r="D16" s="33" t="s">
        <v>23</v>
      </c>
      <c r="E16" s="34" t="s">
        <v>38</v>
      </c>
      <c r="F16" s="33" t="s">
        <v>72</v>
      </c>
      <c r="G16" s="34" t="s">
        <v>25</v>
      </c>
      <c r="H16" s="34" t="s">
        <v>73</v>
      </c>
      <c r="I16" s="34" t="s">
        <v>74</v>
      </c>
      <c r="J16" s="32" t="s">
        <v>75</v>
      </c>
      <c r="K16" s="46">
        <f t="shared" si="0"/>
        <v>57.8</v>
      </c>
      <c r="L16" s="49">
        <v>57.8</v>
      </c>
      <c r="M16" s="47"/>
      <c r="N16" s="32" t="s">
        <v>29</v>
      </c>
    </row>
    <row r="17" s="4" customFormat="1" ht="77.1" customHeight="1" spans="1:14">
      <c r="A17" s="32">
        <v>11</v>
      </c>
      <c r="B17" s="33" t="s">
        <v>36</v>
      </c>
      <c r="C17" s="33" t="s">
        <v>76</v>
      </c>
      <c r="D17" s="33" t="s">
        <v>23</v>
      </c>
      <c r="E17" s="34" t="s">
        <v>38</v>
      </c>
      <c r="F17" s="33" t="s">
        <v>77</v>
      </c>
      <c r="G17" s="34" t="s">
        <v>25</v>
      </c>
      <c r="H17" s="34" t="s">
        <v>78</v>
      </c>
      <c r="I17" s="34" t="s">
        <v>79</v>
      </c>
      <c r="J17" s="32" t="s">
        <v>80</v>
      </c>
      <c r="K17" s="46">
        <f t="shared" si="0"/>
        <v>30.5</v>
      </c>
      <c r="L17" s="49">
        <v>30.5</v>
      </c>
      <c r="M17" s="47"/>
      <c r="N17" s="32" t="s">
        <v>29</v>
      </c>
    </row>
    <row r="18" s="4" customFormat="1" ht="77.1" customHeight="1" spans="1:14">
      <c r="A18" s="32">
        <v>12</v>
      </c>
      <c r="B18" s="33" t="s">
        <v>36</v>
      </c>
      <c r="C18" s="33" t="s">
        <v>81</v>
      </c>
      <c r="D18" s="33" t="s">
        <v>23</v>
      </c>
      <c r="E18" s="34" t="s">
        <v>38</v>
      </c>
      <c r="F18" s="33" t="s">
        <v>82</v>
      </c>
      <c r="G18" s="34" t="s">
        <v>25</v>
      </c>
      <c r="H18" s="34" t="s">
        <v>83</v>
      </c>
      <c r="I18" s="34" t="s">
        <v>84</v>
      </c>
      <c r="J18" s="32" t="s">
        <v>85</v>
      </c>
      <c r="K18" s="46">
        <f t="shared" si="0"/>
        <v>45.5</v>
      </c>
      <c r="L18" s="49">
        <v>45.5</v>
      </c>
      <c r="M18" s="47"/>
      <c r="N18" s="32" t="s">
        <v>29</v>
      </c>
    </row>
    <row r="19" s="4" customFormat="1" ht="78" customHeight="1" spans="1:14">
      <c r="A19" s="32">
        <v>13</v>
      </c>
      <c r="B19" s="33" t="s">
        <v>36</v>
      </c>
      <c r="C19" s="33" t="s">
        <v>86</v>
      </c>
      <c r="D19" s="33" t="s">
        <v>23</v>
      </c>
      <c r="E19" s="34" t="s">
        <v>38</v>
      </c>
      <c r="F19" s="33" t="s">
        <v>87</v>
      </c>
      <c r="G19" s="34" t="s">
        <v>25</v>
      </c>
      <c r="H19" s="34" t="s">
        <v>88</v>
      </c>
      <c r="I19" s="34" t="s">
        <v>89</v>
      </c>
      <c r="J19" s="32" t="s">
        <v>90</v>
      </c>
      <c r="K19" s="46">
        <f t="shared" si="0"/>
        <v>32.6</v>
      </c>
      <c r="L19" s="49">
        <v>32.6</v>
      </c>
      <c r="M19" s="47"/>
      <c r="N19" s="32" t="s">
        <v>29</v>
      </c>
    </row>
    <row r="20" s="4" customFormat="1" ht="75" customHeight="1" spans="1:14">
      <c r="A20" s="32">
        <v>14</v>
      </c>
      <c r="B20" s="33" t="s">
        <v>36</v>
      </c>
      <c r="C20" s="33" t="s">
        <v>91</v>
      </c>
      <c r="D20" s="33" t="s">
        <v>23</v>
      </c>
      <c r="E20" s="34" t="s">
        <v>38</v>
      </c>
      <c r="F20" s="33" t="s">
        <v>92</v>
      </c>
      <c r="G20" s="34" t="s">
        <v>25</v>
      </c>
      <c r="H20" s="34" t="s">
        <v>93</v>
      </c>
      <c r="I20" s="34" t="s">
        <v>94</v>
      </c>
      <c r="J20" s="32" t="s">
        <v>95</v>
      </c>
      <c r="K20" s="46">
        <f t="shared" si="0"/>
        <v>34.6</v>
      </c>
      <c r="L20" s="49">
        <v>34.6</v>
      </c>
      <c r="M20" s="47"/>
      <c r="N20" s="32" t="s">
        <v>29</v>
      </c>
    </row>
    <row r="21" s="4" customFormat="1" ht="78.95" customHeight="1" spans="1:14">
      <c r="A21" s="32">
        <v>15</v>
      </c>
      <c r="B21" s="33" t="s">
        <v>36</v>
      </c>
      <c r="C21" s="33" t="s">
        <v>96</v>
      </c>
      <c r="D21" s="33" t="s">
        <v>23</v>
      </c>
      <c r="E21" s="34" t="s">
        <v>38</v>
      </c>
      <c r="F21" s="33" t="s">
        <v>72</v>
      </c>
      <c r="G21" s="34" t="s">
        <v>25</v>
      </c>
      <c r="H21" s="34" t="s">
        <v>97</v>
      </c>
      <c r="I21" s="34" t="s">
        <v>98</v>
      </c>
      <c r="J21" s="32" t="s">
        <v>75</v>
      </c>
      <c r="K21" s="46">
        <f t="shared" si="0"/>
        <v>25.4</v>
      </c>
      <c r="L21" s="49">
        <v>25.4</v>
      </c>
      <c r="M21" s="47"/>
      <c r="N21" s="32" t="s">
        <v>29</v>
      </c>
    </row>
    <row r="22" s="4" customFormat="1" ht="87.95" customHeight="1" spans="1:14">
      <c r="A22" s="32">
        <v>16</v>
      </c>
      <c r="B22" s="33" t="s">
        <v>36</v>
      </c>
      <c r="C22" s="33" t="s">
        <v>99</v>
      </c>
      <c r="D22" s="33" t="s">
        <v>23</v>
      </c>
      <c r="E22" s="34" t="s">
        <v>38</v>
      </c>
      <c r="F22" s="33" t="s">
        <v>100</v>
      </c>
      <c r="G22" s="34" t="s">
        <v>25</v>
      </c>
      <c r="H22" s="34" t="s">
        <v>101</v>
      </c>
      <c r="I22" s="34" t="s">
        <v>102</v>
      </c>
      <c r="J22" s="32" t="s">
        <v>103</v>
      </c>
      <c r="K22" s="46">
        <f t="shared" si="0"/>
        <v>26.3</v>
      </c>
      <c r="L22" s="49">
        <v>26.3</v>
      </c>
      <c r="M22" s="47"/>
      <c r="N22" s="32" t="s">
        <v>29</v>
      </c>
    </row>
    <row r="23" s="4" customFormat="1" ht="80.1" customHeight="1" spans="1:14">
      <c r="A23" s="32">
        <v>17</v>
      </c>
      <c r="B23" s="33" t="s">
        <v>36</v>
      </c>
      <c r="C23" s="33" t="s">
        <v>104</v>
      </c>
      <c r="D23" s="33" t="s">
        <v>23</v>
      </c>
      <c r="E23" s="34" t="s">
        <v>38</v>
      </c>
      <c r="F23" s="33" t="s">
        <v>105</v>
      </c>
      <c r="G23" s="34" t="s">
        <v>25</v>
      </c>
      <c r="H23" s="34" t="s">
        <v>106</v>
      </c>
      <c r="I23" s="34" t="s">
        <v>107</v>
      </c>
      <c r="J23" s="32" t="s">
        <v>108</v>
      </c>
      <c r="K23" s="46">
        <f t="shared" si="0"/>
        <v>23.7</v>
      </c>
      <c r="L23" s="49">
        <v>23.7</v>
      </c>
      <c r="M23" s="47"/>
      <c r="N23" s="32" t="s">
        <v>29</v>
      </c>
    </row>
    <row r="24" s="4" customFormat="1" ht="83.1" customHeight="1" spans="1:14">
      <c r="A24" s="32">
        <v>18</v>
      </c>
      <c r="B24" s="33" t="s">
        <v>36</v>
      </c>
      <c r="C24" s="33" t="s">
        <v>109</v>
      </c>
      <c r="D24" s="33" t="s">
        <v>23</v>
      </c>
      <c r="E24" s="34" t="s">
        <v>38</v>
      </c>
      <c r="F24" s="33" t="s">
        <v>110</v>
      </c>
      <c r="G24" s="34" t="s">
        <v>25</v>
      </c>
      <c r="H24" s="34" t="s">
        <v>111</v>
      </c>
      <c r="I24" s="34" t="s">
        <v>112</v>
      </c>
      <c r="J24" s="32" t="s">
        <v>113</v>
      </c>
      <c r="K24" s="46">
        <f t="shared" si="0"/>
        <v>12.3</v>
      </c>
      <c r="L24" s="49">
        <v>12.3</v>
      </c>
      <c r="M24" s="47"/>
      <c r="N24" s="32" t="s">
        <v>29</v>
      </c>
    </row>
    <row r="25" s="4" customFormat="1" ht="80.1" customHeight="1" spans="1:14">
      <c r="A25" s="32">
        <v>19</v>
      </c>
      <c r="B25" s="33" t="s">
        <v>36</v>
      </c>
      <c r="C25" s="33" t="s">
        <v>114</v>
      </c>
      <c r="D25" s="33" t="s">
        <v>23</v>
      </c>
      <c r="E25" s="34" t="s">
        <v>38</v>
      </c>
      <c r="F25" s="33" t="s">
        <v>92</v>
      </c>
      <c r="G25" s="34" t="s">
        <v>25</v>
      </c>
      <c r="H25" s="34" t="s">
        <v>115</v>
      </c>
      <c r="I25" s="34" t="s">
        <v>116</v>
      </c>
      <c r="J25" s="32" t="s">
        <v>117</v>
      </c>
      <c r="K25" s="46">
        <f t="shared" si="0"/>
        <v>25.4</v>
      </c>
      <c r="L25" s="49">
        <v>25.4</v>
      </c>
      <c r="M25" s="47"/>
      <c r="N25" s="32" t="s">
        <v>29</v>
      </c>
    </row>
    <row r="26" s="4" customFormat="1" ht="78.95" customHeight="1" spans="1:14">
      <c r="A26" s="32">
        <v>20</v>
      </c>
      <c r="B26" s="33" t="s">
        <v>36</v>
      </c>
      <c r="C26" s="33" t="s">
        <v>118</v>
      </c>
      <c r="D26" s="33" t="s">
        <v>23</v>
      </c>
      <c r="E26" s="34" t="s">
        <v>38</v>
      </c>
      <c r="F26" s="33" t="s">
        <v>119</v>
      </c>
      <c r="G26" s="34" t="s">
        <v>25</v>
      </c>
      <c r="H26" s="34" t="s">
        <v>120</v>
      </c>
      <c r="I26" s="34" t="s">
        <v>121</v>
      </c>
      <c r="J26" s="32" t="s">
        <v>122</v>
      </c>
      <c r="K26" s="46">
        <f t="shared" si="0"/>
        <v>58.2</v>
      </c>
      <c r="L26" s="49">
        <v>58.2</v>
      </c>
      <c r="M26" s="47"/>
      <c r="N26" s="32" t="s">
        <v>29</v>
      </c>
    </row>
    <row r="27" s="4" customFormat="1" ht="78.95" customHeight="1" spans="1:14">
      <c r="A27" s="32">
        <v>21</v>
      </c>
      <c r="B27" s="33" t="s">
        <v>36</v>
      </c>
      <c r="C27" s="33" t="s">
        <v>123</v>
      </c>
      <c r="D27" s="33" t="s">
        <v>23</v>
      </c>
      <c r="E27" s="34" t="s">
        <v>38</v>
      </c>
      <c r="F27" s="33" t="s">
        <v>124</v>
      </c>
      <c r="G27" s="35" t="s">
        <v>125</v>
      </c>
      <c r="H27" s="34" t="s">
        <v>126</v>
      </c>
      <c r="I27" s="34" t="s">
        <v>127</v>
      </c>
      <c r="J27" s="32" t="s">
        <v>128</v>
      </c>
      <c r="K27" s="46">
        <f t="shared" si="0"/>
        <v>25.8</v>
      </c>
      <c r="L27" s="49">
        <v>25.8</v>
      </c>
      <c r="M27" s="47"/>
      <c r="N27" s="32" t="s">
        <v>29</v>
      </c>
    </row>
    <row r="28" s="4" customFormat="1" ht="81" customHeight="1" spans="1:14">
      <c r="A28" s="32">
        <v>22</v>
      </c>
      <c r="B28" s="33" t="s">
        <v>36</v>
      </c>
      <c r="C28" s="33" t="s">
        <v>129</v>
      </c>
      <c r="D28" s="33" t="s">
        <v>23</v>
      </c>
      <c r="E28" s="34" t="s">
        <v>38</v>
      </c>
      <c r="F28" s="33" t="s">
        <v>130</v>
      </c>
      <c r="G28" s="34" t="s">
        <v>25</v>
      </c>
      <c r="H28" s="34" t="s">
        <v>131</v>
      </c>
      <c r="I28" s="34" t="s">
        <v>132</v>
      </c>
      <c r="J28" s="32" t="s">
        <v>133</v>
      </c>
      <c r="K28" s="46">
        <f t="shared" si="0"/>
        <v>7.7</v>
      </c>
      <c r="L28" s="49">
        <v>7.7</v>
      </c>
      <c r="M28" s="47"/>
      <c r="N28" s="32" t="s">
        <v>29</v>
      </c>
    </row>
    <row r="29" s="4" customFormat="1" ht="81" customHeight="1" spans="1:14">
      <c r="A29" s="32">
        <v>23</v>
      </c>
      <c r="B29" s="33" t="s">
        <v>36</v>
      </c>
      <c r="C29" s="33" t="s">
        <v>134</v>
      </c>
      <c r="D29" s="33" t="s">
        <v>23</v>
      </c>
      <c r="E29" s="34" t="s">
        <v>38</v>
      </c>
      <c r="F29" s="33" t="s">
        <v>135</v>
      </c>
      <c r="G29" s="34" t="s">
        <v>25</v>
      </c>
      <c r="H29" s="34" t="s">
        <v>136</v>
      </c>
      <c r="I29" s="34" t="s">
        <v>137</v>
      </c>
      <c r="J29" s="32" t="s">
        <v>138</v>
      </c>
      <c r="K29" s="46">
        <f t="shared" si="0"/>
        <v>19.4</v>
      </c>
      <c r="L29" s="49">
        <v>19.4</v>
      </c>
      <c r="M29" s="47"/>
      <c r="N29" s="32" t="s">
        <v>29</v>
      </c>
    </row>
    <row r="30" s="4" customFormat="1" ht="78.95" customHeight="1" spans="1:14">
      <c r="A30" s="32">
        <v>24</v>
      </c>
      <c r="B30" s="33" t="s">
        <v>36</v>
      </c>
      <c r="C30" s="33" t="s">
        <v>139</v>
      </c>
      <c r="D30" s="33" t="s">
        <v>23</v>
      </c>
      <c r="E30" s="34" t="s">
        <v>38</v>
      </c>
      <c r="F30" s="33" t="s">
        <v>140</v>
      </c>
      <c r="G30" s="34" t="s">
        <v>25</v>
      </c>
      <c r="H30" s="34" t="s">
        <v>141</v>
      </c>
      <c r="I30" s="34" t="s">
        <v>142</v>
      </c>
      <c r="J30" s="32" t="s">
        <v>143</v>
      </c>
      <c r="K30" s="46">
        <f t="shared" si="0"/>
        <v>39.3</v>
      </c>
      <c r="L30" s="49">
        <v>39.3</v>
      </c>
      <c r="M30" s="47"/>
      <c r="N30" s="32" t="s">
        <v>29</v>
      </c>
    </row>
    <row r="31" s="4" customFormat="1" ht="78" customHeight="1" spans="1:14">
      <c r="A31" s="32">
        <v>25</v>
      </c>
      <c r="B31" s="33" t="s">
        <v>36</v>
      </c>
      <c r="C31" s="33" t="s">
        <v>144</v>
      </c>
      <c r="D31" s="33" t="s">
        <v>23</v>
      </c>
      <c r="E31" s="34" t="s">
        <v>38</v>
      </c>
      <c r="F31" s="33" t="s">
        <v>67</v>
      </c>
      <c r="G31" s="34" t="s">
        <v>25</v>
      </c>
      <c r="H31" s="34" t="s">
        <v>145</v>
      </c>
      <c r="I31" s="34" t="s">
        <v>146</v>
      </c>
      <c r="J31" s="32" t="s">
        <v>70</v>
      </c>
      <c r="K31" s="46">
        <f t="shared" si="0"/>
        <v>34.9</v>
      </c>
      <c r="L31" s="49">
        <v>34.9</v>
      </c>
      <c r="M31" s="47"/>
      <c r="N31" s="32" t="s">
        <v>29</v>
      </c>
    </row>
    <row r="32" s="4" customFormat="1" ht="81" customHeight="1" spans="1:14">
      <c r="A32" s="32">
        <v>26</v>
      </c>
      <c r="B32" s="33" t="s">
        <v>36</v>
      </c>
      <c r="C32" s="33" t="s">
        <v>147</v>
      </c>
      <c r="D32" s="33" t="s">
        <v>23</v>
      </c>
      <c r="E32" s="34" t="s">
        <v>38</v>
      </c>
      <c r="F32" s="33" t="s">
        <v>148</v>
      </c>
      <c r="G32" s="34" t="s">
        <v>25</v>
      </c>
      <c r="H32" s="34" t="s">
        <v>149</v>
      </c>
      <c r="I32" s="34" t="s">
        <v>150</v>
      </c>
      <c r="J32" s="32" t="s">
        <v>151</v>
      </c>
      <c r="K32" s="46">
        <f t="shared" si="0"/>
        <v>26.8</v>
      </c>
      <c r="L32" s="49">
        <v>26.8</v>
      </c>
      <c r="M32" s="47"/>
      <c r="N32" s="32" t="s">
        <v>29</v>
      </c>
    </row>
    <row r="33" s="4" customFormat="1" ht="81.95" customHeight="1" spans="1:14">
      <c r="A33" s="32">
        <v>27</v>
      </c>
      <c r="B33" s="33" t="s">
        <v>36</v>
      </c>
      <c r="C33" s="33" t="s">
        <v>152</v>
      </c>
      <c r="D33" s="33" t="s">
        <v>23</v>
      </c>
      <c r="E33" s="34" t="s">
        <v>38</v>
      </c>
      <c r="F33" s="33" t="s">
        <v>153</v>
      </c>
      <c r="G33" s="34" t="s">
        <v>25</v>
      </c>
      <c r="H33" s="34" t="s">
        <v>154</v>
      </c>
      <c r="I33" s="34" t="s">
        <v>155</v>
      </c>
      <c r="J33" s="32" t="s">
        <v>42</v>
      </c>
      <c r="K33" s="46">
        <f t="shared" si="0"/>
        <v>30.2</v>
      </c>
      <c r="L33" s="49">
        <v>30.2</v>
      </c>
      <c r="M33" s="47"/>
      <c r="N33" s="32" t="s">
        <v>29</v>
      </c>
    </row>
    <row r="34" s="4" customFormat="1" ht="102.95" customHeight="1" spans="1:14">
      <c r="A34" s="32">
        <v>28</v>
      </c>
      <c r="B34" s="33" t="s">
        <v>156</v>
      </c>
      <c r="C34" s="33" t="s">
        <v>157</v>
      </c>
      <c r="D34" s="33" t="s">
        <v>23</v>
      </c>
      <c r="E34" s="34" t="s">
        <v>23</v>
      </c>
      <c r="F34" s="33" t="s">
        <v>158</v>
      </c>
      <c r="G34" s="34" t="s">
        <v>25</v>
      </c>
      <c r="H34" s="34" t="s">
        <v>159</v>
      </c>
      <c r="I34" s="34" t="s">
        <v>160</v>
      </c>
      <c r="J34" s="32" t="s">
        <v>161</v>
      </c>
      <c r="K34" s="46">
        <v>726</v>
      </c>
      <c r="L34" s="46">
        <v>726</v>
      </c>
      <c r="M34" s="47"/>
      <c r="N34" s="32" t="s">
        <v>162</v>
      </c>
    </row>
    <row r="35" s="4" customFormat="1" ht="36" customHeight="1" spans="1:14">
      <c r="A35" s="32">
        <v>29</v>
      </c>
      <c r="B35" s="30" t="s">
        <v>163</v>
      </c>
      <c r="C35" s="69" t="s">
        <v>164</v>
      </c>
      <c r="D35" s="33" t="s">
        <v>165</v>
      </c>
      <c r="E35" s="34" t="s">
        <v>166</v>
      </c>
      <c r="F35" s="30" t="s">
        <v>167</v>
      </c>
      <c r="G35" s="34" t="s">
        <v>25</v>
      </c>
      <c r="H35" s="32" t="s">
        <v>168</v>
      </c>
      <c r="I35" s="34" t="s">
        <v>169</v>
      </c>
      <c r="J35" s="32" t="s">
        <v>170</v>
      </c>
      <c r="K35" s="44">
        <f t="shared" ref="K35:K46" si="1">SUM(L35:M35)</f>
        <v>200</v>
      </c>
      <c r="L35" s="32">
        <v>200</v>
      </c>
      <c r="M35" s="47"/>
      <c r="N35" s="32"/>
    </row>
    <row r="36" s="4" customFormat="1" ht="41.1" customHeight="1" spans="1:14">
      <c r="A36" s="32">
        <v>30</v>
      </c>
      <c r="B36" s="30" t="s">
        <v>163</v>
      </c>
      <c r="C36" s="69" t="s">
        <v>171</v>
      </c>
      <c r="D36" s="33" t="s">
        <v>165</v>
      </c>
      <c r="E36" s="34" t="s">
        <v>166</v>
      </c>
      <c r="F36" s="30" t="s">
        <v>172</v>
      </c>
      <c r="G36" s="34" t="s">
        <v>25</v>
      </c>
      <c r="H36" s="32" t="s">
        <v>173</v>
      </c>
      <c r="I36" s="34" t="s">
        <v>169</v>
      </c>
      <c r="J36" s="32" t="s">
        <v>174</v>
      </c>
      <c r="K36" s="44">
        <f t="shared" si="1"/>
        <v>210</v>
      </c>
      <c r="L36" s="32">
        <v>210</v>
      </c>
      <c r="M36" s="47"/>
      <c r="N36" s="32"/>
    </row>
    <row r="37" s="4" customFormat="1" ht="54.95" customHeight="1" spans="1:14">
      <c r="A37" s="32">
        <v>31</v>
      </c>
      <c r="B37" s="30" t="s">
        <v>163</v>
      </c>
      <c r="C37" s="69" t="s">
        <v>175</v>
      </c>
      <c r="D37" s="33" t="s">
        <v>165</v>
      </c>
      <c r="E37" s="34" t="s">
        <v>166</v>
      </c>
      <c r="F37" s="30" t="s">
        <v>176</v>
      </c>
      <c r="G37" s="34" t="s">
        <v>25</v>
      </c>
      <c r="H37" s="32" t="s">
        <v>177</v>
      </c>
      <c r="I37" s="34" t="s">
        <v>169</v>
      </c>
      <c r="J37" s="32" t="s">
        <v>178</v>
      </c>
      <c r="K37" s="44">
        <f t="shared" si="1"/>
        <v>290</v>
      </c>
      <c r="L37" s="32">
        <v>290</v>
      </c>
      <c r="M37" s="47"/>
      <c r="N37" s="32"/>
    </row>
    <row r="38" s="4" customFormat="1" ht="54.95" customHeight="1" spans="1:14">
      <c r="A38" s="32">
        <v>32</v>
      </c>
      <c r="B38" s="30" t="s">
        <v>163</v>
      </c>
      <c r="C38" s="69" t="s">
        <v>179</v>
      </c>
      <c r="D38" s="33" t="s">
        <v>165</v>
      </c>
      <c r="E38" s="34" t="s">
        <v>166</v>
      </c>
      <c r="F38" s="30" t="s">
        <v>180</v>
      </c>
      <c r="G38" s="34" t="s">
        <v>25</v>
      </c>
      <c r="H38" s="32" t="s">
        <v>181</v>
      </c>
      <c r="I38" s="34" t="s">
        <v>169</v>
      </c>
      <c r="J38" s="32" t="s">
        <v>182</v>
      </c>
      <c r="K38" s="44">
        <f t="shared" si="1"/>
        <v>267</v>
      </c>
      <c r="L38" s="32">
        <v>267</v>
      </c>
      <c r="M38" s="47"/>
      <c r="N38" s="32"/>
    </row>
    <row r="39" s="4" customFormat="1" ht="56.1" customHeight="1" spans="1:14">
      <c r="A39" s="32">
        <v>33</v>
      </c>
      <c r="B39" s="30" t="s">
        <v>163</v>
      </c>
      <c r="C39" s="69" t="s">
        <v>183</v>
      </c>
      <c r="D39" s="33" t="s">
        <v>165</v>
      </c>
      <c r="E39" s="34" t="s">
        <v>166</v>
      </c>
      <c r="F39" s="30" t="s">
        <v>184</v>
      </c>
      <c r="G39" s="34" t="s">
        <v>25</v>
      </c>
      <c r="H39" s="32" t="s">
        <v>185</v>
      </c>
      <c r="I39" s="34" t="s">
        <v>169</v>
      </c>
      <c r="J39" s="32" t="s">
        <v>186</v>
      </c>
      <c r="K39" s="44">
        <f t="shared" si="1"/>
        <v>135</v>
      </c>
      <c r="L39" s="32">
        <v>135</v>
      </c>
      <c r="M39" s="47"/>
      <c r="N39" s="32"/>
    </row>
    <row r="40" s="4" customFormat="1" ht="51" customHeight="1" spans="1:14">
      <c r="A40" s="32">
        <v>34</v>
      </c>
      <c r="B40" s="30" t="s">
        <v>163</v>
      </c>
      <c r="C40" s="69" t="s">
        <v>187</v>
      </c>
      <c r="D40" s="33" t="s">
        <v>165</v>
      </c>
      <c r="E40" s="34" t="s">
        <v>166</v>
      </c>
      <c r="F40" s="30" t="s">
        <v>188</v>
      </c>
      <c r="G40" s="34" t="s">
        <v>25</v>
      </c>
      <c r="H40" s="32" t="s">
        <v>189</v>
      </c>
      <c r="I40" s="34" t="s">
        <v>169</v>
      </c>
      <c r="J40" s="32" t="s">
        <v>190</v>
      </c>
      <c r="K40" s="44">
        <f t="shared" si="1"/>
        <v>40</v>
      </c>
      <c r="L40" s="32">
        <v>40</v>
      </c>
      <c r="M40" s="47"/>
      <c r="N40" s="32"/>
    </row>
    <row r="41" s="4" customFormat="1" ht="51.95" customHeight="1" spans="1:14">
      <c r="A41" s="32">
        <v>35</v>
      </c>
      <c r="B41" s="30" t="s">
        <v>163</v>
      </c>
      <c r="C41" s="69" t="s">
        <v>191</v>
      </c>
      <c r="D41" s="33" t="s">
        <v>165</v>
      </c>
      <c r="E41" s="34" t="s">
        <v>166</v>
      </c>
      <c r="F41" s="30" t="s">
        <v>192</v>
      </c>
      <c r="G41" s="34" t="s">
        <v>25</v>
      </c>
      <c r="H41" s="32" t="s">
        <v>193</v>
      </c>
      <c r="I41" s="34" t="s">
        <v>169</v>
      </c>
      <c r="J41" s="32" t="s">
        <v>194</v>
      </c>
      <c r="K41" s="44">
        <f t="shared" si="1"/>
        <v>158</v>
      </c>
      <c r="L41" s="32">
        <v>158</v>
      </c>
      <c r="M41" s="47"/>
      <c r="N41" s="32"/>
    </row>
    <row r="42" s="4" customFormat="1" ht="45" customHeight="1" spans="1:14">
      <c r="A42" s="32">
        <v>36</v>
      </c>
      <c r="B42" s="30" t="s">
        <v>163</v>
      </c>
      <c r="C42" s="69" t="s">
        <v>195</v>
      </c>
      <c r="D42" s="33" t="s">
        <v>165</v>
      </c>
      <c r="E42" s="34" t="s">
        <v>166</v>
      </c>
      <c r="F42" s="30" t="s">
        <v>196</v>
      </c>
      <c r="G42" s="34" t="s">
        <v>25</v>
      </c>
      <c r="H42" s="32" t="s">
        <v>197</v>
      </c>
      <c r="I42" s="34" t="s">
        <v>169</v>
      </c>
      <c r="J42" s="32" t="s">
        <v>198</v>
      </c>
      <c r="K42" s="44">
        <f t="shared" si="1"/>
        <v>200</v>
      </c>
      <c r="L42" s="32">
        <v>200</v>
      </c>
      <c r="M42" s="47"/>
      <c r="N42" s="32"/>
    </row>
    <row r="43" s="4" customFormat="1" ht="66" customHeight="1" spans="1:14">
      <c r="A43" s="32">
        <v>37</v>
      </c>
      <c r="B43" s="30" t="s">
        <v>163</v>
      </c>
      <c r="C43" s="69" t="s">
        <v>199</v>
      </c>
      <c r="D43" s="33" t="s">
        <v>165</v>
      </c>
      <c r="E43" s="34" t="s">
        <v>166</v>
      </c>
      <c r="F43" s="30" t="s">
        <v>200</v>
      </c>
      <c r="G43" s="34" t="s">
        <v>25</v>
      </c>
      <c r="H43" s="32" t="s">
        <v>201</v>
      </c>
      <c r="I43" s="34" t="s">
        <v>169</v>
      </c>
      <c r="J43" s="32" t="s">
        <v>202</v>
      </c>
      <c r="K43" s="44">
        <f t="shared" si="1"/>
        <v>300</v>
      </c>
      <c r="L43" s="32">
        <v>300</v>
      </c>
      <c r="M43" s="47"/>
      <c r="N43" s="32"/>
    </row>
    <row r="44" s="4" customFormat="1" ht="42.95" customHeight="1" spans="1:14">
      <c r="A44" s="32">
        <v>38</v>
      </c>
      <c r="B44" s="30" t="s">
        <v>163</v>
      </c>
      <c r="C44" s="69" t="s">
        <v>203</v>
      </c>
      <c r="D44" s="33" t="s">
        <v>165</v>
      </c>
      <c r="E44" s="34" t="s">
        <v>166</v>
      </c>
      <c r="F44" s="30" t="s">
        <v>204</v>
      </c>
      <c r="G44" s="34" t="s">
        <v>25</v>
      </c>
      <c r="H44" s="32" t="s">
        <v>205</v>
      </c>
      <c r="I44" s="34" t="s">
        <v>169</v>
      </c>
      <c r="J44" s="32" t="s">
        <v>206</v>
      </c>
      <c r="K44" s="44">
        <f t="shared" si="1"/>
        <v>165</v>
      </c>
      <c r="L44" s="32">
        <v>165</v>
      </c>
      <c r="M44" s="47"/>
      <c r="N44" s="32"/>
    </row>
    <row r="45" s="4" customFormat="1" ht="42.95" customHeight="1" spans="1:14">
      <c r="A45" s="32">
        <v>39</v>
      </c>
      <c r="B45" s="30" t="s">
        <v>163</v>
      </c>
      <c r="C45" s="69" t="s">
        <v>207</v>
      </c>
      <c r="D45" s="33" t="s">
        <v>165</v>
      </c>
      <c r="E45" s="34" t="s">
        <v>166</v>
      </c>
      <c r="F45" s="30" t="s">
        <v>208</v>
      </c>
      <c r="G45" s="34" t="s">
        <v>25</v>
      </c>
      <c r="H45" s="32" t="s">
        <v>209</v>
      </c>
      <c r="I45" s="34" t="s">
        <v>169</v>
      </c>
      <c r="J45" s="32" t="s">
        <v>210</v>
      </c>
      <c r="K45" s="44">
        <f t="shared" si="1"/>
        <v>240</v>
      </c>
      <c r="L45" s="32">
        <v>240</v>
      </c>
      <c r="M45" s="47"/>
      <c r="N45" s="32"/>
    </row>
    <row r="46" s="4" customFormat="1" ht="54" customHeight="1" spans="1:14">
      <c r="A46" s="32">
        <v>40</v>
      </c>
      <c r="B46" s="30" t="s">
        <v>163</v>
      </c>
      <c r="C46" s="69" t="s">
        <v>211</v>
      </c>
      <c r="D46" s="33" t="s">
        <v>165</v>
      </c>
      <c r="E46" s="34" t="s">
        <v>166</v>
      </c>
      <c r="F46" s="30" t="s">
        <v>212</v>
      </c>
      <c r="G46" s="34" t="s">
        <v>25</v>
      </c>
      <c r="H46" s="32" t="s">
        <v>213</v>
      </c>
      <c r="I46" s="34" t="s">
        <v>169</v>
      </c>
      <c r="J46" s="32" t="s">
        <v>214</v>
      </c>
      <c r="K46" s="44">
        <f t="shared" si="1"/>
        <v>295</v>
      </c>
      <c r="L46" s="32">
        <v>295</v>
      </c>
      <c r="M46" s="47"/>
      <c r="N46" s="50"/>
    </row>
    <row r="47" s="4" customFormat="1" ht="54" spans="1:14">
      <c r="A47" s="32">
        <v>41</v>
      </c>
      <c r="B47" s="33" t="s">
        <v>163</v>
      </c>
      <c r="C47" s="70" t="s">
        <v>215</v>
      </c>
      <c r="D47" s="33" t="s">
        <v>165</v>
      </c>
      <c r="E47" s="34" t="s">
        <v>166</v>
      </c>
      <c r="F47" s="36" t="s">
        <v>216</v>
      </c>
      <c r="G47" s="34" t="s">
        <v>217</v>
      </c>
      <c r="H47" s="37" t="s">
        <v>218</v>
      </c>
      <c r="I47" s="37" t="s">
        <v>219</v>
      </c>
      <c r="J47" s="51" t="s">
        <v>220</v>
      </c>
      <c r="K47" s="52">
        <v>20</v>
      </c>
      <c r="L47" s="52">
        <v>20</v>
      </c>
      <c r="M47" s="47"/>
      <c r="N47" s="32"/>
    </row>
    <row r="48" s="4" customFormat="1" ht="40.5" spans="1:14">
      <c r="A48" s="32">
        <v>42</v>
      </c>
      <c r="B48" s="33" t="s">
        <v>163</v>
      </c>
      <c r="C48" s="70" t="s">
        <v>221</v>
      </c>
      <c r="D48" s="33" t="s">
        <v>165</v>
      </c>
      <c r="E48" s="34" t="s">
        <v>166</v>
      </c>
      <c r="F48" s="36" t="s">
        <v>222</v>
      </c>
      <c r="G48" s="34" t="s">
        <v>217</v>
      </c>
      <c r="H48" s="37" t="s">
        <v>223</v>
      </c>
      <c r="I48" s="37" t="s">
        <v>224</v>
      </c>
      <c r="J48" s="51" t="s">
        <v>225</v>
      </c>
      <c r="K48" s="52">
        <v>7</v>
      </c>
      <c r="L48" s="52">
        <v>7</v>
      </c>
      <c r="M48" s="47"/>
      <c r="N48" s="32"/>
    </row>
    <row r="49" s="4" customFormat="1" ht="40.5" spans="1:14">
      <c r="A49" s="32">
        <v>43</v>
      </c>
      <c r="B49" s="33" t="s">
        <v>163</v>
      </c>
      <c r="C49" s="70" t="s">
        <v>226</v>
      </c>
      <c r="D49" s="33" t="s">
        <v>165</v>
      </c>
      <c r="E49" s="34" t="s">
        <v>166</v>
      </c>
      <c r="F49" s="36" t="s">
        <v>227</v>
      </c>
      <c r="G49" s="34" t="s">
        <v>217</v>
      </c>
      <c r="H49" s="37" t="s">
        <v>228</v>
      </c>
      <c r="I49" s="37" t="s">
        <v>224</v>
      </c>
      <c r="J49" s="51" t="s">
        <v>229</v>
      </c>
      <c r="K49" s="52">
        <v>13</v>
      </c>
      <c r="L49" s="52">
        <v>13</v>
      </c>
      <c r="M49" s="47"/>
      <c r="N49" s="32"/>
    </row>
    <row r="50" s="4" customFormat="1" ht="81" spans="1:14">
      <c r="A50" s="32">
        <v>44</v>
      </c>
      <c r="B50" s="33" t="s">
        <v>163</v>
      </c>
      <c r="C50" s="70" t="s">
        <v>230</v>
      </c>
      <c r="D50" s="33" t="s">
        <v>165</v>
      </c>
      <c r="E50" s="34" t="s">
        <v>166</v>
      </c>
      <c r="F50" s="36" t="s">
        <v>231</v>
      </c>
      <c r="G50" s="34" t="s">
        <v>217</v>
      </c>
      <c r="H50" s="37" t="s">
        <v>232</v>
      </c>
      <c r="I50" s="37" t="s">
        <v>233</v>
      </c>
      <c r="J50" s="51" t="s">
        <v>234</v>
      </c>
      <c r="K50" s="52">
        <v>27</v>
      </c>
      <c r="L50" s="52">
        <v>27</v>
      </c>
      <c r="M50" s="47"/>
      <c r="N50" s="32"/>
    </row>
    <row r="51" s="4" customFormat="1" ht="40.5" spans="1:14">
      <c r="A51" s="32">
        <v>45</v>
      </c>
      <c r="B51" s="33" t="s">
        <v>163</v>
      </c>
      <c r="C51" s="70" t="s">
        <v>235</v>
      </c>
      <c r="D51" s="33" t="s">
        <v>165</v>
      </c>
      <c r="E51" s="34" t="s">
        <v>166</v>
      </c>
      <c r="F51" s="36" t="s">
        <v>236</v>
      </c>
      <c r="G51" s="34" t="s">
        <v>217</v>
      </c>
      <c r="H51" s="37" t="s">
        <v>237</v>
      </c>
      <c r="I51" s="37" t="s">
        <v>238</v>
      </c>
      <c r="J51" s="51" t="s">
        <v>239</v>
      </c>
      <c r="K51" s="52">
        <v>10</v>
      </c>
      <c r="L51" s="52">
        <v>10</v>
      </c>
      <c r="M51" s="47"/>
      <c r="N51" s="32"/>
    </row>
    <row r="52" s="4" customFormat="1" ht="81" spans="1:14">
      <c r="A52" s="32">
        <v>46</v>
      </c>
      <c r="B52" s="33" t="s">
        <v>163</v>
      </c>
      <c r="C52" s="70" t="s">
        <v>240</v>
      </c>
      <c r="D52" s="33" t="s">
        <v>165</v>
      </c>
      <c r="E52" s="34" t="s">
        <v>166</v>
      </c>
      <c r="F52" s="36" t="s">
        <v>241</v>
      </c>
      <c r="G52" s="34" t="s">
        <v>217</v>
      </c>
      <c r="H52" s="37" t="s">
        <v>242</v>
      </c>
      <c r="I52" s="37" t="s">
        <v>243</v>
      </c>
      <c r="J52" s="51" t="s">
        <v>244</v>
      </c>
      <c r="K52" s="52">
        <v>64</v>
      </c>
      <c r="L52" s="52">
        <v>64</v>
      </c>
      <c r="M52" s="47"/>
      <c r="N52" s="32"/>
    </row>
    <row r="53" s="4" customFormat="1" ht="67.5" spans="1:14">
      <c r="A53" s="32">
        <v>47</v>
      </c>
      <c r="B53" s="33" t="s">
        <v>163</v>
      </c>
      <c r="C53" s="70" t="s">
        <v>245</v>
      </c>
      <c r="D53" s="33" t="s">
        <v>165</v>
      </c>
      <c r="E53" s="34" t="s">
        <v>166</v>
      </c>
      <c r="F53" s="36" t="s">
        <v>246</v>
      </c>
      <c r="G53" s="34" t="s">
        <v>217</v>
      </c>
      <c r="H53" s="37" t="s">
        <v>247</v>
      </c>
      <c r="I53" s="37" t="s">
        <v>248</v>
      </c>
      <c r="J53" s="51" t="s">
        <v>249</v>
      </c>
      <c r="K53" s="52">
        <v>18</v>
      </c>
      <c r="L53" s="52">
        <v>18</v>
      </c>
      <c r="M53" s="47"/>
      <c r="N53" s="32"/>
    </row>
    <row r="54" s="4" customFormat="1" ht="94.5" spans="1:14">
      <c r="A54" s="32">
        <v>48</v>
      </c>
      <c r="B54" s="33" t="s">
        <v>163</v>
      </c>
      <c r="C54" s="70" t="s">
        <v>250</v>
      </c>
      <c r="D54" s="33" t="s">
        <v>165</v>
      </c>
      <c r="E54" s="34" t="s">
        <v>166</v>
      </c>
      <c r="F54" s="36" t="s">
        <v>251</v>
      </c>
      <c r="G54" s="34" t="s">
        <v>217</v>
      </c>
      <c r="H54" s="37" t="s">
        <v>252</v>
      </c>
      <c r="I54" s="37" t="s">
        <v>253</v>
      </c>
      <c r="J54" s="51" t="s">
        <v>254</v>
      </c>
      <c r="K54" s="52">
        <v>61</v>
      </c>
      <c r="L54" s="52">
        <v>61</v>
      </c>
      <c r="M54" s="47"/>
      <c r="N54" s="32"/>
    </row>
    <row r="55" s="4" customFormat="1" ht="67.5" spans="1:14">
      <c r="A55" s="32">
        <v>49</v>
      </c>
      <c r="B55" s="33" t="s">
        <v>163</v>
      </c>
      <c r="C55" s="70" t="s">
        <v>255</v>
      </c>
      <c r="D55" s="33" t="s">
        <v>165</v>
      </c>
      <c r="E55" s="34" t="s">
        <v>166</v>
      </c>
      <c r="F55" s="36" t="s">
        <v>256</v>
      </c>
      <c r="G55" s="34" t="s">
        <v>217</v>
      </c>
      <c r="H55" s="37" t="s">
        <v>257</v>
      </c>
      <c r="I55" s="37" t="s">
        <v>258</v>
      </c>
      <c r="J55" s="51" t="s">
        <v>259</v>
      </c>
      <c r="K55" s="52">
        <v>130</v>
      </c>
      <c r="L55" s="52">
        <v>130</v>
      </c>
      <c r="M55" s="47"/>
      <c r="N55" s="32"/>
    </row>
    <row r="56" s="4" customFormat="1" ht="40.5" spans="1:14">
      <c r="A56" s="32">
        <v>50</v>
      </c>
      <c r="B56" s="33" t="s">
        <v>163</v>
      </c>
      <c r="C56" s="70" t="s">
        <v>260</v>
      </c>
      <c r="D56" s="33" t="s">
        <v>165</v>
      </c>
      <c r="E56" s="34" t="s">
        <v>166</v>
      </c>
      <c r="F56" s="36" t="s">
        <v>261</v>
      </c>
      <c r="G56" s="34" t="s">
        <v>217</v>
      </c>
      <c r="H56" s="37" t="s">
        <v>262</v>
      </c>
      <c r="I56" s="37" t="s">
        <v>263</v>
      </c>
      <c r="J56" s="51" t="s">
        <v>264</v>
      </c>
      <c r="K56" s="52">
        <v>260</v>
      </c>
      <c r="L56" s="52">
        <v>260</v>
      </c>
      <c r="M56" s="47"/>
      <c r="N56" s="32"/>
    </row>
    <row r="57" s="4" customFormat="1" ht="40.5" spans="1:14">
      <c r="A57" s="32">
        <v>51</v>
      </c>
      <c r="B57" s="33" t="s">
        <v>163</v>
      </c>
      <c r="C57" s="70" t="s">
        <v>265</v>
      </c>
      <c r="D57" s="33" t="s">
        <v>165</v>
      </c>
      <c r="E57" s="34" t="s">
        <v>166</v>
      </c>
      <c r="F57" s="36" t="s">
        <v>266</v>
      </c>
      <c r="G57" s="34" t="s">
        <v>217</v>
      </c>
      <c r="H57" s="37" t="s">
        <v>267</v>
      </c>
      <c r="I57" s="37" t="s">
        <v>263</v>
      </c>
      <c r="J57" s="51" t="s">
        <v>268</v>
      </c>
      <c r="K57" s="52">
        <v>100</v>
      </c>
      <c r="L57" s="52">
        <v>100</v>
      </c>
      <c r="M57" s="47"/>
      <c r="N57" s="32"/>
    </row>
    <row r="58" s="4" customFormat="1" ht="40.5" spans="1:14">
      <c r="A58" s="32">
        <v>52</v>
      </c>
      <c r="B58" s="33" t="s">
        <v>163</v>
      </c>
      <c r="C58" s="70" t="s">
        <v>269</v>
      </c>
      <c r="D58" s="33" t="s">
        <v>165</v>
      </c>
      <c r="E58" s="34" t="s">
        <v>166</v>
      </c>
      <c r="F58" s="36" t="s">
        <v>270</v>
      </c>
      <c r="G58" s="34" t="s">
        <v>217</v>
      </c>
      <c r="H58" s="37" t="s">
        <v>271</v>
      </c>
      <c r="I58" s="37" t="s">
        <v>263</v>
      </c>
      <c r="J58" s="51" t="s">
        <v>272</v>
      </c>
      <c r="K58" s="52">
        <v>40</v>
      </c>
      <c r="L58" s="52">
        <v>40</v>
      </c>
      <c r="M58" s="47"/>
      <c r="N58" s="32"/>
    </row>
    <row r="59" s="4" customFormat="1" ht="59.1" customHeight="1" spans="1:14">
      <c r="A59" s="32">
        <v>53</v>
      </c>
      <c r="B59" s="33" t="s">
        <v>163</v>
      </c>
      <c r="C59" s="70" t="s">
        <v>273</v>
      </c>
      <c r="D59" s="33" t="s">
        <v>165</v>
      </c>
      <c r="E59" s="34" t="s">
        <v>166</v>
      </c>
      <c r="F59" s="38" t="s">
        <v>274</v>
      </c>
      <c r="G59" s="34" t="s">
        <v>217</v>
      </c>
      <c r="H59" s="37" t="s">
        <v>275</v>
      </c>
      <c r="I59" s="37" t="s">
        <v>276</v>
      </c>
      <c r="J59" s="51" t="s">
        <v>277</v>
      </c>
      <c r="K59" s="52">
        <v>100</v>
      </c>
      <c r="L59" s="52">
        <v>100</v>
      </c>
      <c r="M59" s="47"/>
      <c r="N59" s="32"/>
    </row>
    <row r="60" s="4" customFormat="1" ht="94.5" spans="1:14">
      <c r="A60" s="32">
        <v>54</v>
      </c>
      <c r="B60" s="33" t="s">
        <v>163</v>
      </c>
      <c r="C60" s="70" t="s">
        <v>278</v>
      </c>
      <c r="D60" s="33" t="s">
        <v>165</v>
      </c>
      <c r="E60" s="34" t="s">
        <v>166</v>
      </c>
      <c r="F60" s="36" t="s">
        <v>279</v>
      </c>
      <c r="G60" s="34" t="s">
        <v>217</v>
      </c>
      <c r="H60" s="37" t="s">
        <v>280</v>
      </c>
      <c r="I60" s="53" t="s">
        <v>281</v>
      </c>
      <c r="J60" s="51" t="s">
        <v>282</v>
      </c>
      <c r="K60" s="52">
        <v>400</v>
      </c>
      <c r="L60" s="52">
        <v>400</v>
      </c>
      <c r="M60" s="47"/>
      <c r="N60" s="32"/>
    </row>
    <row r="61" s="4" customFormat="1" ht="189" spans="1:14">
      <c r="A61" s="32">
        <v>55</v>
      </c>
      <c r="B61" s="33" t="s">
        <v>163</v>
      </c>
      <c r="C61" s="70" t="s">
        <v>283</v>
      </c>
      <c r="D61" s="33" t="s">
        <v>165</v>
      </c>
      <c r="E61" s="34" t="s">
        <v>166</v>
      </c>
      <c r="F61" s="36" t="s">
        <v>284</v>
      </c>
      <c r="G61" s="34" t="s">
        <v>217</v>
      </c>
      <c r="H61" s="37" t="s">
        <v>285</v>
      </c>
      <c r="I61" s="37" t="s">
        <v>286</v>
      </c>
      <c r="J61" s="51" t="s">
        <v>287</v>
      </c>
      <c r="K61" s="52">
        <v>300</v>
      </c>
      <c r="L61" s="52">
        <v>300</v>
      </c>
      <c r="M61" s="47"/>
      <c r="N61" s="32"/>
    </row>
    <row r="62" s="4" customFormat="1" ht="81" spans="1:14">
      <c r="A62" s="32">
        <v>56</v>
      </c>
      <c r="B62" s="33" t="s">
        <v>163</v>
      </c>
      <c r="C62" s="70" t="s">
        <v>288</v>
      </c>
      <c r="D62" s="33" t="s">
        <v>165</v>
      </c>
      <c r="E62" s="34" t="s">
        <v>166</v>
      </c>
      <c r="F62" s="36" t="s">
        <v>289</v>
      </c>
      <c r="G62" s="34" t="s">
        <v>217</v>
      </c>
      <c r="H62" s="37" t="s">
        <v>290</v>
      </c>
      <c r="I62" s="37" t="s">
        <v>291</v>
      </c>
      <c r="J62" s="51" t="s">
        <v>292</v>
      </c>
      <c r="K62" s="52">
        <v>350</v>
      </c>
      <c r="L62" s="52">
        <v>350</v>
      </c>
      <c r="M62" s="47"/>
      <c r="N62" s="32"/>
    </row>
    <row r="63" s="4" customFormat="1" ht="54" customHeight="1" spans="1:14">
      <c r="A63" s="32">
        <v>57</v>
      </c>
      <c r="B63" s="33" t="s">
        <v>163</v>
      </c>
      <c r="C63" s="70" t="s">
        <v>293</v>
      </c>
      <c r="D63" s="33" t="s">
        <v>165</v>
      </c>
      <c r="E63" s="34" t="s">
        <v>166</v>
      </c>
      <c r="F63" s="38" t="s">
        <v>294</v>
      </c>
      <c r="G63" s="34" t="s">
        <v>217</v>
      </c>
      <c r="H63" s="37" t="s">
        <v>295</v>
      </c>
      <c r="I63" s="37" t="s">
        <v>296</v>
      </c>
      <c r="J63" s="51" t="s">
        <v>297</v>
      </c>
      <c r="K63" s="52">
        <v>300</v>
      </c>
      <c r="L63" s="52">
        <v>300</v>
      </c>
      <c r="M63" s="47"/>
      <c r="N63" s="32"/>
    </row>
    <row r="64" s="4" customFormat="1" ht="51.95" customHeight="1" spans="1:14">
      <c r="A64" s="32">
        <v>58</v>
      </c>
      <c r="B64" s="33" t="s">
        <v>163</v>
      </c>
      <c r="C64" s="70" t="s">
        <v>298</v>
      </c>
      <c r="D64" s="33" t="s">
        <v>165</v>
      </c>
      <c r="E64" s="34" t="s">
        <v>166</v>
      </c>
      <c r="F64" s="36" t="s">
        <v>299</v>
      </c>
      <c r="G64" s="34" t="s">
        <v>217</v>
      </c>
      <c r="H64" s="37" t="s">
        <v>300</v>
      </c>
      <c r="I64" s="37" t="s">
        <v>301</v>
      </c>
      <c r="J64" s="51" t="s">
        <v>302</v>
      </c>
      <c r="K64" s="52">
        <v>20</v>
      </c>
      <c r="L64" s="52">
        <v>20</v>
      </c>
      <c r="M64" s="47"/>
      <c r="N64" s="32"/>
    </row>
    <row r="65" s="4" customFormat="1" ht="51" customHeight="1" spans="1:14">
      <c r="A65" s="32">
        <v>59</v>
      </c>
      <c r="B65" s="33" t="s">
        <v>163</v>
      </c>
      <c r="C65" s="70" t="s">
        <v>303</v>
      </c>
      <c r="D65" s="33" t="s">
        <v>165</v>
      </c>
      <c r="E65" s="34" t="s">
        <v>166</v>
      </c>
      <c r="F65" s="36" t="s">
        <v>304</v>
      </c>
      <c r="G65" s="34" t="s">
        <v>217</v>
      </c>
      <c r="H65" s="37" t="s">
        <v>305</v>
      </c>
      <c r="I65" s="37" t="s">
        <v>301</v>
      </c>
      <c r="J65" s="51" t="s">
        <v>306</v>
      </c>
      <c r="K65" s="52">
        <v>14</v>
      </c>
      <c r="L65" s="52">
        <v>14</v>
      </c>
      <c r="M65" s="47"/>
      <c r="N65" s="32"/>
    </row>
    <row r="66" s="4" customFormat="1" ht="56.1" customHeight="1" spans="1:14">
      <c r="A66" s="32">
        <v>60</v>
      </c>
      <c r="B66" s="33" t="s">
        <v>163</v>
      </c>
      <c r="C66" s="70" t="s">
        <v>307</v>
      </c>
      <c r="D66" s="33" t="s">
        <v>165</v>
      </c>
      <c r="E66" s="34" t="s">
        <v>166</v>
      </c>
      <c r="F66" s="36" t="s">
        <v>308</v>
      </c>
      <c r="G66" s="34" t="s">
        <v>217</v>
      </c>
      <c r="H66" s="37" t="s">
        <v>309</v>
      </c>
      <c r="I66" s="37" t="s">
        <v>301</v>
      </c>
      <c r="J66" s="51" t="s">
        <v>310</v>
      </c>
      <c r="K66" s="52">
        <v>66</v>
      </c>
      <c r="L66" s="52">
        <v>66</v>
      </c>
      <c r="M66" s="47"/>
      <c r="N66" s="32"/>
    </row>
    <row r="67" s="4" customFormat="1" ht="66" customHeight="1" spans="1:14">
      <c r="A67" s="32">
        <v>61</v>
      </c>
      <c r="B67" s="33" t="s">
        <v>163</v>
      </c>
      <c r="C67" s="70" t="s">
        <v>311</v>
      </c>
      <c r="D67" s="33" t="s">
        <v>165</v>
      </c>
      <c r="E67" s="34" t="s">
        <v>166</v>
      </c>
      <c r="F67" s="36" t="s">
        <v>312</v>
      </c>
      <c r="G67" s="34" t="s">
        <v>217</v>
      </c>
      <c r="H67" s="37" t="s">
        <v>313</v>
      </c>
      <c r="I67" s="37" t="s">
        <v>314</v>
      </c>
      <c r="J67" s="51" t="s">
        <v>315</v>
      </c>
      <c r="K67" s="52">
        <v>30</v>
      </c>
      <c r="L67" s="52">
        <v>30</v>
      </c>
      <c r="M67" s="47"/>
      <c r="N67" s="32"/>
    </row>
    <row r="68" s="4" customFormat="1" ht="94.5" spans="1:14">
      <c r="A68" s="32">
        <v>62</v>
      </c>
      <c r="B68" s="33" t="s">
        <v>163</v>
      </c>
      <c r="C68" s="70" t="s">
        <v>316</v>
      </c>
      <c r="D68" s="33" t="s">
        <v>165</v>
      </c>
      <c r="E68" s="34" t="s">
        <v>166</v>
      </c>
      <c r="F68" s="36" t="s">
        <v>317</v>
      </c>
      <c r="G68" s="34" t="s">
        <v>217</v>
      </c>
      <c r="H68" s="37" t="s">
        <v>318</v>
      </c>
      <c r="I68" s="37" t="s">
        <v>319</v>
      </c>
      <c r="J68" s="51" t="s">
        <v>320</v>
      </c>
      <c r="K68" s="52">
        <v>70</v>
      </c>
      <c r="L68" s="52">
        <v>70</v>
      </c>
      <c r="M68" s="47"/>
      <c r="N68" s="32"/>
    </row>
    <row r="69" s="4" customFormat="1" ht="56.1" customHeight="1" spans="1:14">
      <c r="A69" s="32">
        <v>63</v>
      </c>
      <c r="B69" s="30" t="s">
        <v>321</v>
      </c>
      <c r="C69" s="69" t="s">
        <v>322</v>
      </c>
      <c r="D69" s="30" t="s">
        <v>323</v>
      </c>
      <c r="E69" s="32" t="s">
        <v>323</v>
      </c>
      <c r="F69" s="36" t="s">
        <v>324</v>
      </c>
      <c r="G69" s="32" t="s">
        <v>325</v>
      </c>
      <c r="H69" s="32" t="s">
        <v>326</v>
      </c>
      <c r="I69" s="32" t="s">
        <v>327</v>
      </c>
      <c r="J69" s="32" t="s">
        <v>328</v>
      </c>
      <c r="K69" s="63">
        <f t="shared" ref="K69:K78" si="2">L69+M69</f>
        <v>538.6</v>
      </c>
      <c r="L69" s="63">
        <v>538.6</v>
      </c>
      <c r="M69" s="32"/>
      <c r="N69" s="54" t="s">
        <v>329</v>
      </c>
    </row>
    <row r="70" s="4" customFormat="1" ht="54.95" customHeight="1" spans="1:14">
      <c r="A70" s="32">
        <v>64</v>
      </c>
      <c r="B70" s="30" t="s">
        <v>330</v>
      </c>
      <c r="C70" s="69" t="s">
        <v>331</v>
      </c>
      <c r="D70" s="30" t="s">
        <v>323</v>
      </c>
      <c r="E70" s="32" t="s">
        <v>323</v>
      </c>
      <c r="F70" s="36" t="s">
        <v>332</v>
      </c>
      <c r="G70" s="32" t="s">
        <v>325</v>
      </c>
      <c r="H70" s="32" t="s">
        <v>333</v>
      </c>
      <c r="I70" s="32" t="s">
        <v>327</v>
      </c>
      <c r="J70" s="32" t="s">
        <v>334</v>
      </c>
      <c r="K70" s="63">
        <f t="shared" si="2"/>
        <v>566.34</v>
      </c>
      <c r="L70" s="63">
        <v>566.34</v>
      </c>
      <c r="M70" s="32"/>
      <c r="N70" s="64"/>
    </row>
    <row r="71" s="4" customFormat="1" ht="54.95" customHeight="1" spans="1:14">
      <c r="A71" s="32">
        <v>65</v>
      </c>
      <c r="B71" s="30" t="s">
        <v>335</v>
      </c>
      <c r="C71" s="69" t="s">
        <v>336</v>
      </c>
      <c r="D71" s="30" t="s">
        <v>323</v>
      </c>
      <c r="E71" s="32" t="s">
        <v>323</v>
      </c>
      <c r="F71" s="36" t="s">
        <v>337</v>
      </c>
      <c r="G71" s="32" t="s">
        <v>325</v>
      </c>
      <c r="H71" s="32" t="s">
        <v>338</v>
      </c>
      <c r="I71" s="32" t="s">
        <v>327</v>
      </c>
      <c r="J71" s="32" t="s">
        <v>339</v>
      </c>
      <c r="K71" s="63">
        <f t="shared" si="2"/>
        <v>324.57</v>
      </c>
      <c r="L71" s="63">
        <v>324.57</v>
      </c>
      <c r="M71" s="32"/>
      <c r="N71" s="64"/>
    </row>
    <row r="72" s="4" customFormat="1" ht="54.95" customHeight="1" spans="1:14">
      <c r="A72" s="32">
        <v>66</v>
      </c>
      <c r="B72" s="30" t="s">
        <v>340</v>
      </c>
      <c r="C72" s="69" t="s">
        <v>341</v>
      </c>
      <c r="D72" s="30" t="s">
        <v>323</v>
      </c>
      <c r="E72" s="32" t="s">
        <v>323</v>
      </c>
      <c r="F72" s="36" t="s">
        <v>342</v>
      </c>
      <c r="G72" s="32" t="s">
        <v>325</v>
      </c>
      <c r="H72" s="32" t="s">
        <v>343</v>
      </c>
      <c r="I72" s="32" t="s">
        <v>327</v>
      </c>
      <c r="J72" s="32" t="s">
        <v>344</v>
      </c>
      <c r="K72" s="63">
        <f t="shared" si="2"/>
        <v>474.64</v>
      </c>
      <c r="L72" s="63">
        <v>474.64</v>
      </c>
      <c r="M72" s="32"/>
      <c r="N72" s="64"/>
    </row>
    <row r="73" s="4" customFormat="1" ht="54.95" customHeight="1" spans="1:14">
      <c r="A73" s="32">
        <v>67</v>
      </c>
      <c r="B73" s="30" t="s">
        <v>345</v>
      </c>
      <c r="C73" s="69" t="s">
        <v>346</v>
      </c>
      <c r="D73" s="30" t="s">
        <v>323</v>
      </c>
      <c r="E73" s="32" t="s">
        <v>323</v>
      </c>
      <c r="F73" s="36" t="s">
        <v>347</v>
      </c>
      <c r="G73" s="32" t="s">
        <v>325</v>
      </c>
      <c r="H73" s="32" t="s">
        <v>348</v>
      </c>
      <c r="I73" s="32" t="s">
        <v>327</v>
      </c>
      <c r="J73" s="32" t="s">
        <v>349</v>
      </c>
      <c r="K73" s="63">
        <f t="shared" si="2"/>
        <v>518.5</v>
      </c>
      <c r="L73" s="63">
        <v>518.5</v>
      </c>
      <c r="M73" s="32"/>
      <c r="N73" s="64"/>
    </row>
    <row r="74" s="4" customFormat="1" ht="54.95" customHeight="1" spans="1:14">
      <c r="A74" s="32">
        <v>68</v>
      </c>
      <c r="B74" s="30" t="s">
        <v>350</v>
      </c>
      <c r="C74" s="69" t="s">
        <v>351</v>
      </c>
      <c r="D74" s="30" t="s">
        <v>323</v>
      </c>
      <c r="E74" s="32" t="s">
        <v>323</v>
      </c>
      <c r="F74" s="36" t="s">
        <v>352</v>
      </c>
      <c r="G74" s="32" t="s">
        <v>325</v>
      </c>
      <c r="H74" s="32" t="s">
        <v>353</v>
      </c>
      <c r="I74" s="32" t="s">
        <v>327</v>
      </c>
      <c r="J74" s="32" t="s">
        <v>354</v>
      </c>
      <c r="K74" s="63">
        <f t="shared" si="2"/>
        <v>227.22</v>
      </c>
      <c r="L74" s="63">
        <v>227.22</v>
      </c>
      <c r="M74" s="32"/>
      <c r="N74" s="64"/>
    </row>
    <row r="75" s="4" customFormat="1" ht="54.95" customHeight="1" spans="1:14">
      <c r="A75" s="32">
        <v>69</v>
      </c>
      <c r="B75" s="30" t="s">
        <v>355</v>
      </c>
      <c r="C75" s="69" t="s">
        <v>356</v>
      </c>
      <c r="D75" s="30" t="s">
        <v>323</v>
      </c>
      <c r="E75" s="32" t="s">
        <v>323</v>
      </c>
      <c r="F75" s="36" t="s">
        <v>357</v>
      </c>
      <c r="G75" s="32" t="s">
        <v>325</v>
      </c>
      <c r="H75" s="32" t="s">
        <v>358</v>
      </c>
      <c r="I75" s="32" t="s">
        <v>327</v>
      </c>
      <c r="J75" s="32" t="s">
        <v>359</v>
      </c>
      <c r="K75" s="63">
        <f t="shared" si="2"/>
        <v>482.07</v>
      </c>
      <c r="L75" s="63">
        <v>482.07</v>
      </c>
      <c r="M75" s="32"/>
      <c r="N75" s="64"/>
    </row>
    <row r="76" s="4" customFormat="1" ht="54.95" customHeight="1" spans="1:14">
      <c r="A76" s="32">
        <v>70</v>
      </c>
      <c r="B76" s="30" t="s">
        <v>360</v>
      </c>
      <c r="C76" s="69" t="s">
        <v>361</v>
      </c>
      <c r="D76" s="30" t="s">
        <v>323</v>
      </c>
      <c r="E76" s="32" t="s">
        <v>323</v>
      </c>
      <c r="F76" s="36" t="s">
        <v>362</v>
      </c>
      <c r="G76" s="32" t="s">
        <v>325</v>
      </c>
      <c r="H76" s="32" t="s">
        <v>363</v>
      </c>
      <c r="I76" s="32" t="s">
        <v>327</v>
      </c>
      <c r="J76" s="32" t="s">
        <v>364</v>
      </c>
      <c r="K76" s="63">
        <f t="shared" si="2"/>
        <v>556.54</v>
      </c>
      <c r="L76" s="63">
        <v>556.54</v>
      </c>
      <c r="M76" s="32"/>
      <c r="N76" s="64"/>
    </row>
    <row r="77" s="4" customFormat="1" ht="54.95" customHeight="1" spans="1:14">
      <c r="A77" s="32">
        <v>71</v>
      </c>
      <c r="B77" s="30" t="s">
        <v>365</v>
      </c>
      <c r="C77" s="69" t="s">
        <v>366</v>
      </c>
      <c r="D77" s="30" t="s">
        <v>323</v>
      </c>
      <c r="E77" s="32" t="s">
        <v>323</v>
      </c>
      <c r="F77" s="36" t="s">
        <v>367</v>
      </c>
      <c r="G77" s="32" t="s">
        <v>325</v>
      </c>
      <c r="H77" s="32" t="s">
        <v>368</v>
      </c>
      <c r="I77" s="32" t="s">
        <v>327</v>
      </c>
      <c r="J77" s="32" t="s">
        <v>369</v>
      </c>
      <c r="K77" s="63">
        <f t="shared" si="2"/>
        <v>247.05</v>
      </c>
      <c r="L77" s="63">
        <v>247.05</v>
      </c>
      <c r="M77" s="32"/>
      <c r="N77" s="64"/>
    </row>
    <row r="78" s="4" customFormat="1" ht="54.95" customHeight="1" spans="1:14">
      <c r="A78" s="32">
        <v>72</v>
      </c>
      <c r="B78" s="30" t="s">
        <v>370</v>
      </c>
      <c r="C78" s="69" t="s">
        <v>371</v>
      </c>
      <c r="D78" s="30" t="s">
        <v>323</v>
      </c>
      <c r="E78" s="32" t="s">
        <v>323</v>
      </c>
      <c r="F78" s="36" t="s">
        <v>372</v>
      </c>
      <c r="G78" s="32" t="s">
        <v>325</v>
      </c>
      <c r="H78" s="32" t="s">
        <v>373</v>
      </c>
      <c r="I78" s="32" t="s">
        <v>327</v>
      </c>
      <c r="J78" s="32" t="s">
        <v>374</v>
      </c>
      <c r="K78" s="63">
        <f t="shared" si="2"/>
        <v>351.47</v>
      </c>
      <c r="L78" s="63">
        <v>351.47</v>
      </c>
      <c r="M78" s="32"/>
      <c r="N78" s="55"/>
    </row>
    <row r="79" s="4" customFormat="1" ht="225" customHeight="1" spans="1:21">
      <c r="A79" s="32">
        <v>73</v>
      </c>
      <c r="B79" s="30" t="s">
        <v>375</v>
      </c>
      <c r="C79" s="69" t="s">
        <v>376</v>
      </c>
      <c r="D79" s="30" t="s">
        <v>377</v>
      </c>
      <c r="E79" s="32" t="s">
        <v>378</v>
      </c>
      <c r="F79" s="30" t="s">
        <v>378</v>
      </c>
      <c r="G79" s="32" t="s">
        <v>379</v>
      </c>
      <c r="H79" s="32" t="s">
        <v>380</v>
      </c>
      <c r="I79" s="32" t="s">
        <v>381</v>
      </c>
      <c r="J79" s="32" t="s">
        <v>382</v>
      </c>
      <c r="K79" s="63">
        <v>473</v>
      </c>
      <c r="L79" s="63">
        <v>473</v>
      </c>
      <c r="M79" s="32"/>
      <c r="N79" s="32" t="s">
        <v>383</v>
      </c>
      <c r="O79" s="16"/>
      <c r="P79" s="16"/>
      <c r="Q79" s="16"/>
      <c r="R79" s="16"/>
      <c r="S79" s="16"/>
      <c r="T79" s="16"/>
      <c r="U79" s="16"/>
    </row>
    <row r="80" ht="27" spans="1:14">
      <c r="A80" s="54">
        <v>74</v>
      </c>
      <c r="B80" s="30" t="s">
        <v>384</v>
      </c>
      <c r="C80" s="69" t="s">
        <v>385</v>
      </c>
      <c r="D80" s="30" t="s">
        <v>377</v>
      </c>
      <c r="E80" s="32" t="s">
        <v>377</v>
      </c>
      <c r="F80" s="36" t="s">
        <v>386</v>
      </c>
      <c r="G80" s="32" t="s">
        <v>387</v>
      </c>
      <c r="H80" s="32" t="s">
        <v>388</v>
      </c>
      <c r="I80" s="32" t="s">
        <v>389</v>
      </c>
      <c r="J80" s="32" t="s">
        <v>390</v>
      </c>
      <c r="K80" s="63">
        <f t="shared" ref="K80:K83" si="3">L80+M80</f>
        <v>611</v>
      </c>
      <c r="L80" s="63">
        <v>611</v>
      </c>
      <c r="M80" s="32"/>
      <c r="N80" s="32" t="s">
        <v>391</v>
      </c>
    </row>
    <row r="81" ht="74.1" customHeight="1" spans="1:14">
      <c r="A81" s="55"/>
      <c r="B81" s="30"/>
      <c r="C81" s="30"/>
      <c r="D81" s="30"/>
      <c r="E81" s="32"/>
      <c r="F81" s="36"/>
      <c r="G81" s="32"/>
      <c r="H81" s="32"/>
      <c r="I81" s="32"/>
      <c r="J81" s="32"/>
      <c r="K81" s="63">
        <f t="shared" si="3"/>
        <v>64</v>
      </c>
      <c r="L81" s="63">
        <v>64</v>
      </c>
      <c r="M81" s="32"/>
      <c r="N81" s="32" t="s">
        <v>392</v>
      </c>
    </row>
    <row r="82" s="4" customFormat="1" ht="36.95" customHeight="1" spans="1:21">
      <c r="A82" s="54">
        <v>75</v>
      </c>
      <c r="B82" s="30" t="s">
        <v>393</v>
      </c>
      <c r="C82" s="69" t="s">
        <v>394</v>
      </c>
      <c r="D82" s="30" t="s">
        <v>377</v>
      </c>
      <c r="E82" s="32" t="s">
        <v>395</v>
      </c>
      <c r="F82" s="36" t="s">
        <v>396</v>
      </c>
      <c r="G82" s="32" t="s">
        <v>397</v>
      </c>
      <c r="H82" s="32" t="s">
        <v>398</v>
      </c>
      <c r="I82" s="32" t="s">
        <v>399</v>
      </c>
      <c r="J82" s="32" t="s">
        <v>400</v>
      </c>
      <c r="K82" s="63">
        <f t="shared" si="3"/>
        <v>30</v>
      </c>
      <c r="L82" s="63">
        <v>30</v>
      </c>
      <c r="M82" s="32"/>
      <c r="N82" s="32" t="s">
        <v>401</v>
      </c>
      <c r="O82" s="16"/>
      <c r="P82" s="16"/>
      <c r="Q82" s="16"/>
      <c r="R82" s="16"/>
      <c r="S82" s="16"/>
      <c r="T82" s="16"/>
      <c r="U82" s="16"/>
    </row>
    <row r="83" s="4" customFormat="1" ht="27" spans="1:21">
      <c r="A83" s="55"/>
      <c r="B83" s="30"/>
      <c r="C83" s="30"/>
      <c r="D83" s="30"/>
      <c r="E83" s="32"/>
      <c r="F83" s="36"/>
      <c r="G83" s="32"/>
      <c r="H83" s="32"/>
      <c r="I83" s="32"/>
      <c r="J83" s="32"/>
      <c r="K83" s="63">
        <f t="shared" si="3"/>
        <v>32</v>
      </c>
      <c r="L83" s="63">
        <v>32</v>
      </c>
      <c r="M83" s="32"/>
      <c r="N83" s="32" t="s">
        <v>402</v>
      </c>
      <c r="O83" s="16"/>
      <c r="P83" s="16"/>
      <c r="Q83" s="16"/>
      <c r="R83" s="16"/>
      <c r="S83" s="16"/>
      <c r="T83" s="16"/>
      <c r="U83" s="16"/>
    </row>
    <row r="84" s="4" customFormat="1" ht="312" customHeight="1" spans="1:21">
      <c r="A84" s="32">
        <v>76</v>
      </c>
      <c r="B84" s="30" t="s">
        <v>403</v>
      </c>
      <c r="C84" s="56" t="s">
        <v>404</v>
      </c>
      <c r="D84" s="30" t="s">
        <v>377</v>
      </c>
      <c r="E84" s="32" t="s">
        <v>377</v>
      </c>
      <c r="F84" s="36" t="s">
        <v>405</v>
      </c>
      <c r="G84" s="32" t="s">
        <v>406</v>
      </c>
      <c r="H84" s="32" t="s">
        <v>407</v>
      </c>
      <c r="I84" s="32" t="s">
        <v>408</v>
      </c>
      <c r="J84" s="32" t="s">
        <v>409</v>
      </c>
      <c r="K84" s="63">
        <v>64</v>
      </c>
      <c r="L84" s="63">
        <v>64</v>
      </c>
      <c r="M84" s="32"/>
      <c r="N84" s="32" t="s">
        <v>410</v>
      </c>
      <c r="O84" s="16"/>
      <c r="P84" s="16"/>
      <c r="Q84" s="16"/>
      <c r="R84" s="16"/>
      <c r="S84" s="16"/>
      <c r="T84" s="16"/>
      <c r="U84" s="16"/>
    </row>
    <row r="85" s="4" customFormat="1" ht="81.95" customHeight="1" spans="1:21">
      <c r="A85" s="32">
        <v>77</v>
      </c>
      <c r="B85" s="30" t="s">
        <v>411</v>
      </c>
      <c r="C85" s="57" t="s">
        <v>412</v>
      </c>
      <c r="D85" s="30" t="s">
        <v>377</v>
      </c>
      <c r="E85" s="32" t="s">
        <v>377</v>
      </c>
      <c r="F85" s="36" t="s">
        <v>413</v>
      </c>
      <c r="G85" s="32" t="s">
        <v>325</v>
      </c>
      <c r="H85" s="32" t="s">
        <v>414</v>
      </c>
      <c r="I85" s="32" t="s">
        <v>415</v>
      </c>
      <c r="J85" s="32" t="s">
        <v>416</v>
      </c>
      <c r="K85" s="63">
        <v>15</v>
      </c>
      <c r="L85" s="63">
        <v>15</v>
      </c>
      <c r="M85" s="32"/>
      <c r="N85" s="32" t="s">
        <v>417</v>
      </c>
      <c r="O85" s="16"/>
      <c r="P85" s="16"/>
      <c r="Q85" s="16"/>
      <c r="R85" s="16"/>
      <c r="S85" s="16"/>
      <c r="T85" s="16"/>
      <c r="U85" s="16"/>
    </row>
    <row r="86" s="4" customFormat="1" ht="62.1" customHeight="1" spans="1:21">
      <c r="A86" s="32">
        <v>78</v>
      </c>
      <c r="B86" s="30" t="s">
        <v>418</v>
      </c>
      <c r="C86" s="69" t="s">
        <v>419</v>
      </c>
      <c r="D86" s="30" t="s">
        <v>377</v>
      </c>
      <c r="E86" s="32" t="s">
        <v>377</v>
      </c>
      <c r="F86" s="30" t="s">
        <v>420</v>
      </c>
      <c r="G86" s="32" t="s">
        <v>421</v>
      </c>
      <c r="H86" s="32" t="s">
        <v>422</v>
      </c>
      <c r="I86" s="49">
        <v>304.68085106383</v>
      </c>
      <c r="J86" s="32" t="s">
        <v>423</v>
      </c>
      <c r="K86" s="63">
        <f t="shared" ref="K86:K88" si="4">M86+L86</f>
        <v>613.05</v>
      </c>
      <c r="L86" s="63">
        <v>613.05</v>
      </c>
      <c r="M86" s="32"/>
      <c r="N86" s="32" t="s">
        <v>424</v>
      </c>
      <c r="O86" s="16"/>
      <c r="P86" s="16"/>
      <c r="Q86" s="16"/>
      <c r="R86" s="16"/>
      <c r="S86" s="16"/>
      <c r="T86" s="16"/>
      <c r="U86" s="16"/>
    </row>
    <row r="87" s="4" customFormat="1" ht="40.5" spans="1:21">
      <c r="A87" s="32">
        <v>79</v>
      </c>
      <c r="B87" s="30" t="s">
        <v>425</v>
      </c>
      <c r="C87" s="69" t="s">
        <v>426</v>
      </c>
      <c r="D87" s="30" t="s">
        <v>377</v>
      </c>
      <c r="E87" s="32" t="s">
        <v>377</v>
      </c>
      <c r="F87" s="30" t="s">
        <v>427</v>
      </c>
      <c r="G87" s="32" t="s">
        <v>428</v>
      </c>
      <c r="H87" s="32" t="s">
        <v>429</v>
      </c>
      <c r="I87" s="49">
        <v>151.77539223782</v>
      </c>
      <c r="J87" s="32" t="s">
        <v>430</v>
      </c>
      <c r="K87" s="63">
        <f t="shared" si="4"/>
        <v>784.85</v>
      </c>
      <c r="L87" s="63">
        <v>784.85</v>
      </c>
      <c r="M87" s="32"/>
      <c r="N87" s="32"/>
      <c r="O87" s="16"/>
      <c r="P87" s="16"/>
      <c r="Q87" s="16"/>
      <c r="R87" s="16"/>
      <c r="S87" s="16"/>
      <c r="T87" s="16"/>
      <c r="U87" s="16"/>
    </row>
    <row r="88" s="4" customFormat="1" ht="44.1" customHeight="1" spans="1:21">
      <c r="A88" s="32">
        <v>80</v>
      </c>
      <c r="B88" s="30" t="s">
        <v>431</v>
      </c>
      <c r="C88" s="69" t="s">
        <v>432</v>
      </c>
      <c r="D88" s="30" t="s">
        <v>377</v>
      </c>
      <c r="E88" s="32" t="s">
        <v>377</v>
      </c>
      <c r="F88" s="30" t="s">
        <v>433</v>
      </c>
      <c r="G88" s="32" t="s">
        <v>434</v>
      </c>
      <c r="H88" s="32" t="s">
        <v>435</v>
      </c>
      <c r="I88" s="49">
        <v>310.798122065728</v>
      </c>
      <c r="J88" s="32" t="s">
        <v>436</v>
      </c>
      <c r="K88" s="63">
        <f t="shared" si="4"/>
        <v>563.57</v>
      </c>
      <c r="L88" s="63">
        <v>563.57</v>
      </c>
      <c r="M88" s="32"/>
      <c r="N88" s="32"/>
      <c r="O88" s="16"/>
      <c r="P88" s="16"/>
      <c r="Q88" s="16"/>
      <c r="R88" s="16"/>
      <c r="S88" s="16"/>
      <c r="T88" s="16"/>
      <c r="U88" s="16"/>
    </row>
    <row r="89" s="5" customFormat="1" ht="30" customHeight="1" spans="1:14">
      <c r="A89" s="29" t="s">
        <v>437</v>
      </c>
      <c r="B89" s="30"/>
      <c r="C89" s="30"/>
      <c r="D89" s="30" t="s">
        <v>14</v>
      </c>
      <c r="E89" s="32"/>
      <c r="F89" s="30"/>
      <c r="G89" s="32"/>
      <c r="H89" s="32"/>
      <c r="I89" s="32"/>
      <c r="J89" s="32" t="s">
        <v>438</v>
      </c>
      <c r="K89" s="44">
        <f t="shared" ref="K89:K120" si="5">SUM(L89:M89)</f>
        <v>12728</v>
      </c>
      <c r="L89" s="44">
        <f>SUM(L90:L172)</f>
        <v>12728</v>
      </c>
      <c r="M89" s="45"/>
      <c r="N89" s="32"/>
    </row>
    <row r="90" s="5" customFormat="1" ht="75.95" customHeight="1" spans="1:14">
      <c r="A90" s="32">
        <v>1</v>
      </c>
      <c r="B90" s="30" t="s">
        <v>439</v>
      </c>
      <c r="C90" s="69" t="s">
        <v>440</v>
      </c>
      <c r="D90" s="33" t="s">
        <v>441</v>
      </c>
      <c r="E90" s="34" t="s">
        <v>442</v>
      </c>
      <c r="F90" s="30" t="s">
        <v>443</v>
      </c>
      <c r="G90" s="34" t="s">
        <v>25</v>
      </c>
      <c r="H90" s="32" t="s">
        <v>444</v>
      </c>
      <c r="I90" s="34" t="s">
        <v>445</v>
      </c>
      <c r="J90" s="32" t="s">
        <v>446</v>
      </c>
      <c r="K90" s="44">
        <f t="shared" si="5"/>
        <v>220</v>
      </c>
      <c r="L90" s="32">
        <v>220</v>
      </c>
      <c r="M90" s="34"/>
      <c r="N90" s="32"/>
    </row>
    <row r="91" s="5" customFormat="1" ht="80.1" customHeight="1" spans="1:14">
      <c r="A91" s="32">
        <v>2</v>
      </c>
      <c r="B91" s="30" t="s">
        <v>447</v>
      </c>
      <c r="C91" s="69" t="s">
        <v>448</v>
      </c>
      <c r="D91" s="33" t="s">
        <v>449</v>
      </c>
      <c r="E91" s="34" t="s">
        <v>450</v>
      </c>
      <c r="F91" s="30" t="s">
        <v>451</v>
      </c>
      <c r="G91" s="34" t="s">
        <v>25</v>
      </c>
      <c r="H91" s="32" t="s">
        <v>452</v>
      </c>
      <c r="I91" s="34" t="s">
        <v>453</v>
      </c>
      <c r="J91" s="32" t="s">
        <v>454</v>
      </c>
      <c r="K91" s="44">
        <f t="shared" si="5"/>
        <v>460</v>
      </c>
      <c r="L91" s="32">
        <v>460</v>
      </c>
      <c r="M91" s="34"/>
      <c r="N91" s="32"/>
    </row>
    <row r="92" s="5" customFormat="1" ht="50.1" customHeight="1" spans="1:14">
      <c r="A92" s="32">
        <v>3</v>
      </c>
      <c r="B92" s="30" t="s">
        <v>455</v>
      </c>
      <c r="C92" s="69" t="s">
        <v>456</v>
      </c>
      <c r="D92" s="33" t="s">
        <v>323</v>
      </c>
      <c r="E92" s="34" t="s">
        <v>457</v>
      </c>
      <c r="F92" s="30" t="s">
        <v>458</v>
      </c>
      <c r="G92" s="34" t="s">
        <v>25</v>
      </c>
      <c r="H92" s="32" t="s">
        <v>459</v>
      </c>
      <c r="I92" s="34" t="s">
        <v>460</v>
      </c>
      <c r="J92" s="32" t="s">
        <v>461</v>
      </c>
      <c r="K92" s="44">
        <f t="shared" si="5"/>
        <v>220</v>
      </c>
      <c r="L92" s="32">
        <v>220</v>
      </c>
      <c r="M92" s="34"/>
      <c r="N92" s="32"/>
    </row>
    <row r="93" s="5" customFormat="1" ht="54" customHeight="1" spans="1:14">
      <c r="A93" s="32">
        <v>4</v>
      </c>
      <c r="B93" s="30" t="s">
        <v>462</v>
      </c>
      <c r="C93" s="69" t="s">
        <v>463</v>
      </c>
      <c r="D93" s="33" t="s">
        <v>323</v>
      </c>
      <c r="E93" s="34" t="s">
        <v>464</v>
      </c>
      <c r="F93" s="30" t="s">
        <v>465</v>
      </c>
      <c r="G93" s="34" t="s">
        <v>25</v>
      </c>
      <c r="H93" s="32" t="s">
        <v>466</v>
      </c>
      <c r="I93" s="34" t="s">
        <v>467</v>
      </c>
      <c r="J93" s="32" t="s">
        <v>461</v>
      </c>
      <c r="K93" s="44">
        <f t="shared" si="5"/>
        <v>200</v>
      </c>
      <c r="L93" s="32">
        <v>200</v>
      </c>
      <c r="M93" s="34"/>
      <c r="N93" s="32"/>
    </row>
    <row r="94" s="5" customFormat="1" ht="87" customHeight="1" spans="1:14">
      <c r="A94" s="32">
        <v>5</v>
      </c>
      <c r="B94" s="30" t="s">
        <v>468</v>
      </c>
      <c r="C94" s="69" t="s">
        <v>469</v>
      </c>
      <c r="D94" s="33" t="s">
        <v>323</v>
      </c>
      <c r="E94" s="34" t="s">
        <v>470</v>
      </c>
      <c r="F94" s="30" t="s">
        <v>471</v>
      </c>
      <c r="G94" s="34" t="s">
        <v>25</v>
      </c>
      <c r="H94" s="32" t="s">
        <v>472</v>
      </c>
      <c r="I94" s="34" t="s">
        <v>473</v>
      </c>
      <c r="J94" s="32" t="s">
        <v>474</v>
      </c>
      <c r="K94" s="44">
        <f t="shared" si="5"/>
        <v>83</v>
      </c>
      <c r="L94" s="32">
        <v>83</v>
      </c>
      <c r="M94" s="34"/>
      <c r="N94" s="32"/>
    </row>
    <row r="95" s="5" customFormat="1" ht="93" customHeight="1" spans="1:14">
      <c r="A95" s="32">
        <v>6</v>
      </c>
      <c r="B95" s="30" t="s">
        <v>468</v>
      </c>
      <c r="C95" s="69" t="s">
        <v>475</v>
      </c>
      <c r="D95" s="33" t="s">
        <v>323</v>
      </c>
      <c r="E95" s="34" t="s">
        <v>470</v>
      </c>
      <c r="F95" s="30" t="s">
        <v>476</v>
      </c>
      <c r="G95" s="34" t="s">
        <v>25</v>
      </c>
      <c r="H95" s="32" t="s">
        <v>477</v>
      </c>
      <c r="I95" s="34" t="s">
        <v>473</v>
      </c>
      <c r="J95" s="32" t="s">
        <v>478</v>
      </c>
      <c r="K95" s="44">
        <f t="shared" si="5"/>
        <v>207</v>
      </c>
      <c r="L95" s="32">
        <v>207</v>
      </c>
      <c r="M95" s="34"/>
      <c r="N95" s="32"/>
    </row>
    <row r="96" s="5" customFormat="1" ht="78" customHeight="1" spans="1:14">
      <c r="A96" s="32">
        <v>7</v>
      </c>
      <c r="B96" s="30" t="s">
        <v>468</v>
      </c>
      <c r="C96" s="69" t="s">
        <v>479</v>
      </c>
      <c r="D96" s="33" t="s">
        <v>323</v>
      </c>
      <c r="E96" s="34" t="s">
        <v>470</v>
      </c>
      <c r="F96" s="30" t="s">
        <v>480</v>
      </c>
      <c r="G96" s="34" t="s">
        <v>25</v>
      </c>
      <c r="H96" s="32" t="s">
        <v>481</v>
      </c>
      <c r="I96" s="34" t="s">
        <v>473</v>
      </c>
      <c r="J96" s="32" t="s">
        <v>482</v>
      </c>
      <c r="K96" s="44">
        <f t="shared" si="5"/>
        <v>35</v>
      </c>
      <c r="L96" s="32">
        <v>35</v>
      </c>
      <c r="M96" s="34"/>
      <c r="N96" s="32"/>
    </row>
    <row r="97" s="5" customFormat="1" ht="81" customHeight="1" spans="1:14">
      <c r="A97" s="32">
        <v>8</v>
      </c>
      <c r="B97" s="30" t="s">
        <v>468</v>
      </c>
      <c r="C97" s="69" t="s">
        <v>483</v>
      </c>
      <c r="D97" s="33" t="s">
        <v>323</v>
      </c>
      <c r="E97" s="34" t="s">
        <v>470</v>
      </c>
      <c r="F97" s="30" t="s">
        <v>484</v>
      </c>
      <c r="G97" s="34" t="s">
        <v>25</v>
      </c>
      <c r="H97" s="32" t="s">
        <v>485</v>
      </c>
      <c r="I97" s="34" t="s">
        <v>473</v>
      </c>
      <c r="J97" s="32" t="s">
        <v>486</v>
      </c>
      <c r="K97" s="44">
        <f t="shared" si="5"/>
        <v>200</v>
      </c>
      <c r="L97" s="32">
        <v>200</v>
      </c>
      <c r="M97" s="34"/>
      <c r="N97" s="32"/>
    </row>
    <row r="98" s="5" customFormat="1" ht="114" customHeight="1" spans="1:14">
      <c r="A98" s="32">
        <v>9</v>
      </c>
      <c r="B98" s="30" t="s">
        <v>468</v>
      </c>
      <c r="C98" s="69" t="s">
        <v>487</v>
      </c>
      <c r="D98" s="33" t="s">
        <v>323</v>
      </c>
      <c r="E98" s="34" t="s">
        <v>470</v>
      </c>
      <c r="F98" s="30" t="s">
        <v>488</v>
      </c>
      <c r="G98" s="34" t="s">
        <v>25</v>
      </c>
      <c r="H98" s="32" t="s">
        <v>489</v>
      </c>
      <c r="I98" s="34" t="s">
        <v>473</v>
      </c>
      <c r="J98" s="32" t="s">
        <v>490</v>
      </c>
      <c r="K98" s="44">
        <f t="shared" si="5"/>
        <v>145</v>
      </c>
      <c r="L98" s="32">
        <v>145</v>
      </c>
      <c r="M98" s="34"/>
      <c r="N98" s="32"/>
    </row>
    <row r="99" s="5" customFormat="1" ht="93" customHeight="1" spans="1:14">
      <c r="A99" s="32">
        <v>10</v>
      </c>
      <c r="B99" s="30" t="s">
        <v>468</v>
      </c>
      <c r="C99" s="69" t="s">
        <v>491</v>
      </c>
      <c r="D99" s="33" t="s">
        <v>323</v>
      </c>
      <c r="E99" s="34" t="s">
        <v>470</v>
      </c>
      <c r="F99" s="30" t="s">
        <v>492</v>
      </c>
      <c r="G99" s="34" t="s">
        <v>25</v>
      </c>
      <c r="H99" s="32" t="s">
        <v>493</v>
      </c>
      <c r="I99" s="34" t="s">
        <v>473</v>
      </c>
      <c r="J99" s="32" t="s">
        <v>494</v>
      </c>
      <c r="K99" s="44">
        <f t="shared" si="5"/>
        <v>225</v>
      </c>
      <c r="L99" s="32">
        <v>225</v>
      </c>
      <c r="M99" s="34"/>
      <c r="N99" s="32"/>
    </row>
    <row r="100" s="5" customFormat="1" ht="84" customHeight="1" spans="1:14">
      <c r="A100" s="32">
        <v>11</v>
      </c>
      <c r="B100" s="30" t="s">
        <v>468</v>
      </c>
      <c r="C100" s="69" t="s">
        <v>495</v>
      </c>
      <c r="D100" s="33" t="s">
        <v>323</v>
      </c>
      <c r="E100" s="34" t="s">
        <v>470</v>
      </c>
      <c r="F100" s="30" t="s">
        <v>496</v>
      </c>
      <c r="G100" s="34" t="s">
        <v>25</v>
      </c>
      <c r="H100" s="32" t="s">
        <v>497</v>
      </c>
      <c r="I100" s="34" t="s">
        <v>473</v>
      </c>
      <c r="J100" s="32" t="s">
        <v>498</v>
      </c>
      <c r="K100" s="44">
        <f t="shared" si="5"/>
        <v>105</v>
      </c>
      <c r="L100" s="32">
        <v>105</v>
      </c>
      <c r="M100" s="34"/>
      <c r="N100" s="32"/>
    </row>
    <row r="101" s="5" customFormat="1" ht="45.95" customHeight="1" spans="1:14">
      <c r="A101" s="32">
        <v>12</v>
      </c>
      <c r="B101" s="30" t="s">
        <v>499</v>
      </c>
      <c r="C101" s="69" t="s">
        <v>500</v>
      </c>
      <c r="D101" s="33" t="s">
        <v>501</v>
      </c>
      <c r="E101" s="34" t="s">
        <v>502</v>
      </c>
      <c r="F101" s="30" t="s">
        <v>503</v>
      </c>
      <c r="G101" s="34" t="s">
        <v>25</v>
      </c>
      <c r="H101" s="32" t="s">
        <v>504</v>
      </c>
      <c r="I101" s="34" t="s">
        <v>505</v>
      </c>
      <c r="J101" s="32" t="s">
        <v>506</v>
      </c>
      <c r="K101" s="44">
        <f t="shared" si="5"/>
        <v>214</v>
      </c>
      <c r="L101" s="32">
        <v>214</v>
      </c>
      <c r="M101" s="34"/>
      <c r="N101" s="32"/>
    </row>
    <row r="102" s="5" customFormat="1" ht="45.95" customHeight="1" spans="1:14">
      <c r="A102" s="32">
        <v>13</v>
      </c>
      <c r="B102" s="30" t="s">
        <v>499</v>
      </c>
      <c r="C102" s="69" t="s">
        <v>507</v>
      </c>
      <c r="D102" s="33" t="s">
        <v>501</v>
      </c>
      <c r="E102" s="34" t="s">
        <v>502</v>
      </c>
      <c r="F102" s="30" t="s">
        <v>508</v>
      </c>
      <c r="G102" s="34" t="s">
        <v>25</v>
      </c>
      <c r="H102" s="32" t="s">
        <v>509</v>
      </c>
      <c r="I102" s="34" t="s">
        <v>505</v>
      </c>
      <c r="J102" s="32" t="s">
        <v>510</v>
      </c>
      <c r="K102" s="44">
        <f t="shared" si="5"/>
        <v>132.5</v>
      </c>
      <c r="L102" s="32">
        <v>132.5</v>
      </c>
      <c r="M102" s="34"/>
      <c r="N102" s="32"/>
    </row>
    <row r="103" s="5" customFormat="1" ht="45.95" customHeight="1" spans="1:14">
      <c r="A103" s="32">
        <v>14</v>
      </c>
      <c r="B103" s="30" t="s">
        <v>499</v>
      </c>
      <c r="C103" s="69" t="s">
        <v>511</v>
      </c>
      <c r="D103" s="33" t="s">
        <v>501</v>
      </c>
      <c r="E103" s="34" t="s">
        <v>502</v>
      </c>
      <c r="F103" s="30" t="s">
        <v>512</v>
      </c>
      <c r="G103" s="34" t="s">
        <v>25</v>
      </c>
      <c r="H103" s="32" t="s">
        <v>513</v>
      </c>
      <c r="I103" s="34" t="s">
        <v>505</v>
      </c>
      <c r="J103" s="32" t="s">
        <v>514</v>
      </c>
      <c r="K103" s="44">
        <f t="shared" si="5"/>
        <v>286.2</v>
      </c>
      <c r="L103" s="32">
        <v>286.2</v>
      </c>
      <c r="M103" s="34"/>
      <c r="N103" s="32"/>
    </row>
    <row r="104" s="5" customFormat="1" ht="45.95" customHeight="1" spans="1:14">
      <c r="A104" s="32">
        <v>15</v>
      </c>
      <c r="B104" s="30" t="s">
        <v>499</v>
      </c>
      <c r="C104" s="69" t="s">
        <v>515</v>
      </c>
      <c r="D104" s="33" t="s">
        <v>501</v>
      </c>
      <c r="E104" s="34" t="s">
        <v>502</v>
      </c>
      <c r="F104" s="30" t="s">
        <v>396</v>
      </c>
      <c r="G104" s="34" t="s">
        <v>25</v>
      </c>
      <c r="H104" s="32" t="s">
        <v>516</v>
      </c>
      <c r="I104" s="34" t="s">
        <v>505</v>
      </c>
      <c r="J104" s="32" t="s">
        <v>517</v>
      </c>
      <c r="K104" s="44">
        <f t="shared" si="5"/>
        <v>218.7</v>
      </c>
      <c r="L104" s="32">
        <v>218.7</v>
      </c>
      <c r="M104" s="34"/>
      <c r="N104" s="32"/>
    </row>
    <row r="105" s="5" customFormat="1" ht="45.95" customHeight="1" spans="1:14">
      <c r="A105" s="32">
        <v>16</v>
      </c>
      <c r="B105" s="30" t="s">
        <v>499</v>
      </c>
      <c r="C105" s="69" t="s">
        <v>518</v>
      </c>
      <c r="D105" s="33" t="s">
        <v>501</v>
      </c>
      <c r="E105" s="34" t="s">
        <v>502</v>
      </c>
      <c r="F105" s="30" t="s">
        <v>519</v>
      </c>
      <c r="G105" s="34" t="s">
        <v>25</v>
      </c>
      <c r="H105" s="32" t="s">
        <v>520</v>
      </c>
      <c r="I105" s="34" t="s">
        <v>505</v>
      </c>
      <c r="J105" s="32" t="s">
        <v>521</v>
      </c>
      <c r="K105" s="44">
        <f t="shared" si="5"/>
        <v>148.6</v>
      </c>
      <c r="L105" s="32">
        <v>148.6</v>
      </c>
      <c r="M105" s="34"/>
      <c r="N105" s="32"/>
    </row>
    <row r="106" s="5" customFormat="1" ht="45.95" customHeight="1" spans="1:14">
      <c r="A106" s="32">
        <v>17</v>
      </c>
      <c r="B106" s="58" t="s">
        <v>522</v>
      </c>
      <c r="C106" s="69" t="s">
        <v>523</v>
      </c>
      <c r="D106" s="33" t="s">
        <v>524</v>
      </c>
      <c r="E106" s="34" t="s">
        <v>502</v>
      </c>
      <c r="F106" s="30" t="s">
        <v>525</v>
      </c>
      <c r="G106" s="34" t="s">
        <v>25</v>
      </c>
      <c r="H106" s="59" t="s">
        <v>526</v>
      </c>
      <c r="I106" s="34" t="s">
        <v>527</v>
      </c>
      <c r="J106" s="32" t="s">
        <v>528</v>
      </c>
      <c r="K106" s="44">
        <f t="shared" si="5"/>
        <v>1000</v>
      </c>
      <c r="L106" s="32">
        <v>1000</v>
      </c>
      <c r="M106" s="34"/>
      <c r="N106" s="32"/>
    </row>
    <row r="107" s="5" customFormat="1" ht="45.95" customHeight="1" spans="1:14">
      <c r="A107" s="32">
        <v>18</v>
      </c>
      <c r="B107" s="58" t="s">
        <v>529</v>
      </c>
      <c r="C107" s="69" t="s">
        <v>530</v>
      </c>
      <c r="D107" s="33" t="s">
        <v>524</v>
      </c>
      <c r="E107" s="34" t="s">
        <v>502</v>
      </c>
      <c r="F107" s="30" t="s">
        <v>531</v>
      </c>
      <c r="G107" s="34" t="s">
        <v>25</v>
      </c>
      <c r="H107" s="59" t="s">
        <v>532</v>
      </c>
      <c r="I107" s="34" t="s">
        <v>527</v>
      </c>
      <c r="J107" s="32" t="s">
        <v>533</v>
      </c>
      <c r="K107" s="44">
        <f t="shared" si="5"/>
        <v>1000</v>
      </c>
      <c r="L107" s="32">
        <v>1000</v>
      </c>
      <c r="M107" s="34"/>
      <c r="N107" s="32"/>
    </row>
    <row r="108" s="5" customFormat="1" ht="71.1" customHeight="1" spans="1:14">
      <c r="A108" s="32">
        <v>19</v>
      </c>
      <c r="B108" s="30" t="s">
        <v>534</v>
      </c>
      <c r="C108" s="69" t="s">
        <v>535</v>
      </c>
      <c r="D108" s="33" t="s">
        <v>536</v>
      </c>
      <c r="E108" s="34" t="s">
        <v>502</v>
      </c>
      <c r="F108" s="30" t="s">
        <v>537</v>
      </c>
      <c r="G108" s="34" t="s">
        <v>25</v>
      </c>
      <c r="H108" s="32" t="s">
        <v>538</v>
      </c>
      <c r="I108" s="44" t="s">
        <v>539</v>
      </c>
      <c r="J108" s="32" t="s">
        <v>540</v>
      </c>
      <c r="K108" s="44">
        <f t="shared" si="5"/>
        <v>764</v>
      </c>
      <c r="L108" s="32">
        <v>764</v>
      </c>
      <c r="M108" s="34"/>
      <c r="N108" s="32"/>
    </row>
    <row r="109" s="5" customFormat="1" ht="40.5" spans="1:14">
      <c r="A109" s="32">
        <v>20</v>
      </c>
      <c r="B109" s="30" t="s">
        <v>541</v>
      </c>
      <c r="C109" s="69" t="s">
        <v>542</v>
      </c>
      <c r="D109" s="33" t="s">
        <v>536</v>
      </c>
      <c r="E109" s="34" t="s">
        <v>502</v>
      </c>
      <c r="F109" s="30" t="s">
        <v>543</v>
      </c>
      <c r="G109" s="34" t="s">
        <v>25</v>
      </c>
      <c r="H109" s="32" t="s">
        <v>544</v>
      </c>
      <c r="I109" s="44" t="s">
        <v>545</v>
      </c>
      <c r="J109" s="32" t="s">
        <v>546</v>
      </c>
      <c r="K109" s="44">
        <f t="shared" si="5"/>
        <v>223</v>
      </c>
      <c r="L109" s="32">
        <v>223</v>
      </c>
      <c r="M109" s="34"/>
      <c r="N109" s="32"/>
    </row>
    <row r="110" s="5" customFormat="1" ht="405" spans="1:14">
      <c r="A110" s="32">
        <v>21</v>
      </c>
      <c r="B110" s="30" t="s">
        <v>439</v>
      </c>
      <c r="C110" s="69" t="s">
        <v>547</v>
      </c>
      <c r="D110" s="33" t="s">
        <v>23</v>
      </c>
      <c r="E110" s="34" t="s">
        <v>548</v>
      </c>
      <c r="F110" s="30" t="s">
        <v>549</v>
      </c>
      <c r="G110" s="34" t="s">
        <v>25</v>
      </c>
      <c r="H110" s="32" t="s">
        <v>550</v>
      </c>
      <c r="I110" s="34" t="s">
        <v>551</v>
      </c>
      <c r="J110" s="32" t="s">
        <v>552</v>
      </c>
      <c r="K110" s="44">
        <f t="shared" si="5"/>
        <v>340</v>
      </c>
      <c r="L110" s="32">
        <v>340</v>
      </c>
      <c r="M110" s="34"/>
      <c r="N110" s="32"/>
    </row>
    <row r="111" s="5" customFormat="1" ht="364.5" spans="1:14">
      <c r="A111" s="32">
        <v>22</v>
      </c>
      <c r="B111" s="30" t="s">
        <v>439</v>
      </c>
      <c r="C111" s="69" t="s">
        <v>553</v>
      </c>
      <c r="D111" s="33" t="s">
        <v>23</v>
      </c>
      <c r="E111" s="34" t="s">
        <v>548</v>
      </c>
      <c r="F111" s="30" t="s">
        <v>554</v>
      </c>
      <c r="G111" s="34" t="s">
        <v>25</v>
      </c>
      <c r="H111" s="32" t="s">
        <v>555</v>
      </c>
      <c r="I111" s="34" t="s">
        <v>551</v>
      </c>
      <c r="J111" s="32" t="s">
        <v>556</v>
      </c>
      <c r="K111" s="44">
        <f t="shared" si="5"/>
        <v>314</v>
      </c>
      <c r="L111" s="32">
        <v>314</v>
      </c>
      <c r="M111" s="34"/>
      <c r="N111" s="32"/>
    </row>
    <row r="112" s="5" customFormat="1" ht="391.5" spans="1:14">
      <c r="A112" s="32">
        <v>23</v>
      </c>
      <c r="B112" s="30" t="s">
        <v>439</v>
      </c>
      <c r="C112" s="69" t="s">
        <v>557</v>
      </c>
      <c r="D112" s="33" t="s">
        <v>23</v>
      </c>
      <c r="E112" s="34" t="s">
        <v>548</v>
      </c>
      <c r="F112" s="30" t="s">
        <v>558</v>
      </c>
      <c r="G112" s="34" t="s">
        <v>25</v>
      </c>
      <c r="H112" s="32" t="s">
        <v>559</v>
      </c>
      <c r="I112" s="34" t="s">
        <v>551</v>
      </c>
      <c r="J112" s="32" t="s">
        <v>560</v>
      </c>
      <c r="K112" s="44">
        <f t="shared" si="5"/>
        <v>462</v>
      </c>
      <c r="L112" s="32">
        <v>462</v>
      </c>
      <c r="M112" s="34"/>
      <c r="N112" s="32"/>
    </row>
    <row r="113" s="5" customFormat="1" ht="94.5" spans="1:14">
      <c r="A113" s="32">
        <v>24</v>
      </c>
      <c r="B113" s="30" t="s">
        <v>439</v>
      </c>
      <c r="C113" s="69" t="s">
        <v>561</v>
      </c>
      <c r="D113" s="33" t="s">
        <v>23</v>
      </c>
      <c r="E113" s="34" t="s">
        <v>548</v>
      </c>
      <c r="F113" s="30" t="s">
        <v>562</v>
      </c>
      <c r="G113" s="34" t="s">
        <v>25</v>
      </c>
      <c r="H113" s="32" t="s">
        <v>563</v>
      </c>
      <c r="I113" s="34" t="s">
        <v>551</v>
      </c>
      <c r="J113" s="32" t="s">
        <v>564</v>
      </c>
      <c r="K113" s="44">
        <f t="shared" si="5"/>
        <v>102</v>
      </c>
      <c r="L113" s="32">
        <v>102</v>
      </c>
      <c r="M113" s="34"/>
      <c r="N113" s="32"/>
    </row>
    <row r="114" s="5" customFormat="1" ht="351" spans="1:14">
      <c r="A114" s="32">
        <v>25</v>
      </c>
      <c r="B114" s="30" t="s">
        <v>439</v>
      </c>
      <c r="C114" s="69" t="s">
        <v>565</v>
      </c>
      <c r="D114" s="33" t="s">
        <v>23</v>
      </c>
      <c r="E114" s="34" t="s">
        <v>548</v>
      </c>
      <c r="F114" s="30" t="s">
        <v>512</v>
      </c>
      <c r="G114" s="34" t="s">
        <v>25</v>
      </c>
      <c r="H114" s="32" t="s">
        <v>566</v>
      </c>
      <c r="I114" s="34" t="s">
        <v>551</v>
      </c>
      <c r="J114" s="32" t="s">
        <v>567</v>
      </c>
      <c r="K114" s="44">
        <f t="shared" si="5"/>
        <v>497</v>
      </c>
      <c r="L114" s="32">
        <v>497</v>
      </c>
      <c r="M114" s="34"/>
      <c r="N114" s="32"/>
    </row>
    <row r="115" s="5" customFormat="1" ht="408.95" customHeight="1" spans="1:14">
      <c r="A115" s="32">
        <v>26</v>
      </c>
      <c r="B115" s="30" t="s">
        <v>439</v>
      </c>
      <c r="C115" s="69" t="s">
        <v>568</v>
      </c>
      <c r="D115" s="33" t="s">
        <v>23</v>
      </c>
      <c r="E115" s="34" t="s">
        <v>548</v>
      </c>
      <c r="F115" s="30" t="s">
        <v>569</v>
      </c>
      <c r="G115" s="34" t="s">
        <v>25</v>
      </c>
      <c r="H115" s="60" t="s">
        <v>570</v>
      </c>
      <c r="I115" s="34" t="s">
        <v>551</v>
      </c>
      <c r="J115" s="32" t="s">
        <v>571</v>
      </c>
      <c r="K115" s="44">
        <f t="shared" si="5"/>
        <v>310</v>
      </c>
      <c r="L115" s="32">
        <v>310</v>
      </c>
      <c r="M115" s="34"/>
      <c r="N115" s="32"/>
    </row>
    <row r="116" s="5" customFormat="1" ht="148.5" spans="1:14">
      <c r="A116" s="32">
        <v>27</v>
      </c>
      <c r="B116" s="30" t="s">
        <v>439</v>
      </c>
      <c r="C116" s="69" t="s">
        <v>572</v>
      </c>
      <c r="D116" s="33" t="s">
        <v>23</v>
      </c>
      <c r="E116" s="34" t="s">
        <v>548</v>
      </c>
      <c r="F116" s="30" t="s">
        <v>148</v>
      </c>
      <c r="G116" s="34" t="s">
        <v>25</v>
      </c>
      <c r="H116" s="32" t="s">
        <v>573</v>
      </c>
      <c r="I116" s="34" t="s">
        <v>551</v>
      </c>
      <c r="J116" s="32" t="s">
        <v>574</v>
      </c>
      <c r="K116" s="44">
        <f t="shared" si="5"/>
        <v>199</v>
      </c>
      <c r="L116" s="32">
        <v>199</v>
      </c>
      <c r="M116" s="34"/>
      <c r="N116" s="32"/>
    </row>
    <row r="117" s="5" customFormat="1" ht="101.1" customHeight="1" spans="1:14">
      <c r="A117" s="32">
        <v>28</v>
      </c>
      <c r="B117" s="30" t="s">
        <v>439</v>
      </c>
      <c r="C117" s="69" t="s">
        <v>575</v>
      </c>
      <c r="D117" s="33" t="s">
        <v>23</v>
      </c>
      <c r="E117" s="34" t="s">
        <v>548</v>
      </c>
      <c r="F117" s="30" t="s">
        <v>92</v>
      </c>
      <c r="G117" s="34" t="s">
        <v>25</v>
      </c>
      <c r="H117" s="32" t="s">
        <v>576</v>
      </c>
      <c r="I117" s="34" t="s">
        <v>551</v>
      </c>
      <c r="J117" s="32" t="s">
        <v>577</v>
      </c>
      <c r="K117" s="44">
        <f t="shared" si="5"/>
        <v>139</v>
      </c>
      <c r="L117" s="32">
        <v>139</v>
      </c>
      <c r="M117" s="34"/>
      <c r="N117" s="32"/>
    </row>
    <row r="118" s="5" customFormat="1" ht="81.95" customHeight="1" spans="1:14">
      <c r="A118" s="32">
        <v>29</v>
      </c>
      <c r="B118" s="30" t="s">
        <v>439</v>
      </c>
      <c r="C118" s="69" t="s">
        <v>578</v>
      </c>
      <c r="D118" s="33" t="s">
        <v>23</v>
      </c>
      <c r="E118" s="34" t="s">
        <v>548</v>
      </c>
      <c r="F118" s="30" t="s">
        <v>579</v>
      </c>
      <c r="G118" s="34" t="s">
        <v>25</v>
      </c>
      <c r="H118" s="32" t="s">
        <v>580</v>
      </c>
      <c r="I118" s="34" t="s">
        <v>551</v>
      </c>
      <c r="J118" s="32" t="s">
        <v>581</v>
      </c>
      <c r="K118" s="44">
        <f t="shared" si="5"/>
        <v>194</v>
      </c>
      <c r="L118" s="32">
        <v>194</v>
      </c>
      <c r="M118" s="34"/>
      <c r="N118" s="32"/>
    </row>
    <row r="119" s="5" customFormat="1" ht="179.1" customHeight="1" spans="1:14">
      <c r="A119" s="32">
        <v>30</v>
      </c>
      <c r="B119" s="30" t="s">
        <v>439</v>
      </c>
      <c r="C119" s="69" t="s">
        <v>582</v>
      </c>
      <c r="D119" s="33" t="s">
        <v>23</v>
      </c>
      <c r="E119" s="34" t="s">
        <v>548</v>
      </c>
      <c r="F119" s="30" t="s">
        <v>266</v>
      </c>
      <c r="G119" s="34" t="s">
        <v>25</v>
      </c>
      <c r="H119" s="32" t="s">
        <v>583</v>
      </c>
      <c r="I119" s="34" t="s">
        <v>551</v>
      </c>
      <c r="J119" s="32" t="s">
        <v>584</v>
      </c>
      <c r="K119" s="44">
        <f t="shared" si="5"/>
        <v>194</v>
      </c>
      <c r="L119" s="32">
        <v>194</v>
      </c>
      <c r="M119" s="34"/>
      <c r="N119" s="32"/>
    </row>
    <row r="120" s="5" customFormat="1" ht="270" spans="1:14">
      <c r="A120" s="32">
        <v>31</v>
      </c>
      <c r="B120" s="30" t="s">
        <v>439</v>
      </c>
      <c r="C120" s="69" t="s">
        <v>585</v>
      </c>
      <c r="D120" s="33" t="s">
        <v>23</v>
      </c>
      <c r="E120" s="34" t="s">
        <v>548</v>
      </c>
      <c r="F120" s="30" t="s">
        <v>372</v>
      </c>
      <c r="G120" s="34" t="s">
        <v>25</v>
      </c>
      <c r="H120" s="32" t="s">
        <v>586</v>
      </c>
      <c r="I120" s="34" t="s">
        <v>551</v>
      </c>
      <c r="J120" s="32" t="s">
        <v>587</v>
      </c>
      <c r="K120" s="44">
        <f t="shared" si="5"/>
        <v>304</v>
      </c>
      <c r="L120" s="32">
        <v>304</v>
      </c>
      <c r="M120" s="34"/>
      <c r="N120" s="32"/>
    </row>
    <row r="121" s="6" customFormat="1" ht="270" spans="1:14">
      <c r="A121" s="32">
        <v>32</v>
      </c>
      <c r="B121" s="61" t="s">
        <v>588</v>
      </c>
      <c r="C121" s="69" t="s">
        <v>589</v>
      </c>
      <c r="D121" s="61" t="s">
        <v>441</v>
      </c>
      <c r="E121" s="62" t="s">
        <v>590</v>
      </c>
      <c r="F121" s="61" t="s">
        <v>591</v>
      </c>
      <c r="G121" s="62" t="s">
        <v>592</v>
      </c>
      <c r="H121" s="62" t="s">
        <v>593</v>
      </c>
      <c r="I121" s="62" t="s">
        <v>594</v>
      </c>
      <c r="J121" s="52" t="s">
        <v>595</v>
      </c>
      <c r="K121" s="65">
        <v>240</v>
      </c>
      <c r="L121" s="65">
        <v>240</v>
      </c>
      <c r="M121" s="47"/>
      <c r="N121" s="52"/>
    </row>
    <row r="122" ht="40.5" spans="1:14">
      <c r="A122" s="32">
        <v>33</v>
      </c>
      <c r="B122" s="30" t="s">
        <v>596</v>
      </c>
      <c r="C122" s="69" t="s">
        <v>597</v>
      </c>
      <c r="D122" s="30" t="s">
        <v>598</v>
      </c>
      <c r="E122" s="32" t="s">
        <v>433</v>
      </c>
      <c r="F122" s="30" t="s">
        <v>599</v>
      </c>
      <c r="G122" s="32" t="s">
        <v>25</v>
      </c>
      <c r="H122" s="32" t="s">
        <v>600</v>
      </c>
      <c r="I122" s="32" t="s">
        <v>601</v>
      </c>
      <c r="J122" s="32" t="s">
        <v>602</v>
      </c>
      <c r="K122" s="32">
        <v>100</v>
      </c>
      <c r="L122" s="32">
        <v>100</v>
      </c>
      <c r="M122" s="32"/>
      <c r="N122" s="32"/>
    </row>
    <row r="123" ht="40.5" spans="1:14">
      <c r="A123" s="32">
        <v>34</v>
      </c>
      <c r="B123" s="30" t="s">
        <v>603</v>
      </c>
      <c r="C123" s="69" t="s">
        <v>604</v>
      </c>
      <c r="D123" s="30" t="s">
        <v>598</v>
      </c>
      <c r="E123" s="32" t="s">
        <v>433</v>
      </c>
      <c r="F123" s="30" t="s">
        <v>270</v>
      </c>
      <c r="G123" s="32" t="s">
        <v>25</v>
      </c>
      <c r="H123" s="32" t="s">
        <v>605</v>
      </c>
      <c r="I123" s="32" t="s">
        <v>601</v>
      </c>
      <c r="J123" s="32" t="s">
        <v>602</v>
      </c>
      <c r="K123" s="32">
        <v>100</v>
      </c>
      <c r="L123" s="32">
        <v>100</v>
      </c>
      <c r="M123" s="32"/>
      <c r="N123" s="32"/>
    </row>
    <row r="124" ht="40.5" spans="1:14">
      <c r="A124" s="32">
        <v>35</v>
      </c>
      <c r="B124" s="30" t="s">
        <v>606</v>
      </c>
      <c r="C124" s="69" t="s">
        <v>604</v>
      </c>
      <c r="D124" s="30" t="s">
        <v>598</v>
      </c>
      <c r="E124" s="32" t="s">
        <v>607</v>
      </c>
      <c r="F124" s="30" t="s">
        <v>188</v>
      </c>
      <c r="G124" s="32" t="s">
        <v>25</v>
      </c>
      <c r="H124" s="32" t="s">
        <v>608</v>
      </c>
      <c r="I124" s="32" t="s">
        <v>601</v>
      </c>
      <c r="J124" s="32" t="s">
        <v>609</v>
      </c>
      <c r="K124" s="32">
        <v>100</v>
      </c>
      <c r="L124" s="32">
        <v>100</v>
      </c>
      <c r="M124" s="32"/>
      <c r="N124" s="32"/>
    </row>
    <row r="125" ht="74.1" customHeight="1" spans="1:14">
      <c r="A125" s="32">
        <v>36</v>
      </c>
      <c r="B125" s="30" t="s">
        <v>610</v>
      </c>
      <c r="C125" s="69" t="s">
        <v>611</v>
      </c>
      <c r="D125" s="30" t="s">
        <v>598</v>
      </c>
      <c r="E125" s="32" t="s">
        <v>607</v>
      </c>
      <c r="F125" s="30" t="s">
        <v>612</v>
      </c>
      <c r="G125" s="32" t="s">
        <v>25</v>
      </c>
      <c r="H125" s="32" t="s">
        <v>613</v>
      </c>
      <c r="I125" s="32" t="s">
        <v>601</v>
      </c>
      <c r="J125" s="32" t="s">
        <v>614</v>
      </c>
      <c r="K125" s="32">
        <v>100</v>
      </c>
      <c r="L125" s="32">
        <v>100</v>
      </c>
      <c r="M125" s="32"/>
      <c r="N125" s="32"/>
    </row>
    <row r="126" ht="74.1" customHeight="1" spans="1:14">
      <c r="A126" s="32">
        <v>37</v>
      </c>
      <c r="B126" s="30" t="s">
        <v>615</v>
      </c>
      <c r="C126" s="69" t="s">
        <v>616</v>
      </c>
      <c r="D126" s="30" t="s">
        <v>598</v>
      </c>
      <c r="E126" s="32" t="s">
        <v>617</v>
      </c>
      <c r="F126" s="30" t="s">
        <v>105</v>
      </c>
      <c r="G126" s="32" t="s">
        <v>25</v>
      </c>
      <c r="H126" s="32" t="s">
        <v>618</v>
      </c>
      <c r="I126" s="32" t="s">
        <v>601</v>
      </c>
      <c r="J126" s="32" t="s">
        <v>619</v>
      </c>
      <c r="K126" s="32">
        <v>100</v>
      </c>
      <c r="L126" s="32">
        <v>100</v>
      </c>
      <c r="M126" s="32"/>
      <c r="N126" s="32"/>
    </row>
    <row r="127" ht="74.1" customHeight="1" spans="1:14">
      <c r="A127" s="32">
        <v>38</v>
      </c>
      <c r="B127" s="30" t="s">
        <v>620</v>
      </c>
      <c r="C127" s="69" t="s">
        <v>621</v>
      </c>
      <c r="D127" s="30" t="s">
        <v>598</v>
      </c>
      <c r="E127" s="32" t="s">
        <v>617</v>
      </c>
      <c r="F127" s="30" t="s">
        <v>622</v>
      </c>
      <c r="G127" s="32" t="s">
        <v>25</v>
      </c>
      <c r="H127" s="32" t="s">
        <v>623</v>
      </c>
      <c r="I127" s="32" t="s">
        <v>601</v>
      </c>
      <c r="J127" s="32" t="s">
        <v>624</v>
      </c>
      <c r="K127" s="32">
        <v>100</v>
      </c>
      <c r="L127" s="32">
        <v>100</v>
      </c>
      <c r="M127" s="32"/>
      <c r="N127" s="32"/>
    </row>
    <row r="128" ht="74.1" customHeight="1" spans="1:14">
      <c r="A128" s="32">
        <v>39</v>
      </c>
      <c r="B128" s="30" t="s">
        <v>625</v>
      </c>
      <c r="C128" s="69" t="s">
        <v>626</v>
      </c>
      <c r="D128" s="30" t="s">
        <v>598</v>
      </c>
      <c r="E128" s="32" t="s">
        <v>617</v>
      </c>
      <c r="F128" s="30" t="s">
        <v>627</v>
      </c>
      <c r="G128" s="32" t="s">
        <v>25</v>
      </c>
      <c r="H128" s="32" t="s">
        <v>628</v>
      </c>
      <c r="I128" s="32" t="s">
        <v>601</v>
      </c>
      <c r="J128" s="32" t="s">
        <v>629</v>
      </c>
      <c r="K128" s="32">
        <v>100</v>
      </c>
      <c r="L128" s="32">
        <v>100</v>
      </c>
      <c r="M128" s="32"/>
      <c r="N128" s="32"/>
    </row>
    <row r="129" ht="74.1" customHeight="1" spans="1:14">
      <c r="A129" s="32">
        <v>40</v>
      </c>
      <c r="B129" s="30" t="s">
        <v>630</v>
      </c>
      <c r="C129" s="69" t="s">
        <v>631</v>
      </c>
      <c r="D129" s="30" t="s">
        <v>598</v>
      </c>
      <c r="E129" s="32" t="s">
        <v>632</v>
      </c>
      <c r="F129" s="30" t="s">
        <v>633</v>
      </c>
      <c r="G129" s="32" t="s">
        <v>25</v>
      </c>
      <c r="H129" s="32" t="s">
        <v>634</v>
      </c>
      <c r="I129" s="32" t="s">
        <v>601</v>
      </c>
      <c r="J129" s="32" t="s">
        <v>635</v>
      </c>
      <c r="K129" s="32">
        <v>100</v>
      </c>
      <c r="L129" s="32">
        <v>100</v>
      </c>
      <c r="M129" s="32"/>
      <c r="N129" s="32"/>
    </row>
    <row r="130" ht="53.1" customHeight="1" spans="1:14">
      <c r="A130" s="32">
        <v>41</v>
      </c>
      <c r="B130" s="30" t="s">
        <v>636</v>
      </c>
      <c r="C130" s="69" t="s">
        <v>637</v>
      </c>
      <c r="D130" s="30" t="s">
        <v>598</v>
      </c>
      <c r="E130" s="32" t="s">
        <v>632</v>
      </c>
      <c r="F130" s="30" t="s">
        <v>246</v>
      </c>
      <c r="G130" s="32" t="s">
        <v>25</v>
      </c>
      <c r="H130" s="32" t="s">
        <v>638</v>
      </c>
      <c r="I130" s="32" t="s">
        <v>601</v>
      </c>
      <c r="J130" s="32" t="s">
        <v>639</v>
      </c>
      <c r="K130" s="32">
        <v>100</v>
      </c>
      <c r="L130" s="32">
        <v>100</v>
      </c>
      <c r="M130" s="32"/>
      <c r="N130" s="32"/>
    </row>
    <row r="131" ht="53.1" customHeight="1" spans="1:14">
      <c r="A131" s="32">
        <v>42</v>
      </c>
      <c r="B131" s="30" t="s">
        <v>640</v>
      </c>
      <c r="C131" s="69" t="s">
        <v>641</v>
      </c>
      <c r="D131" s="30" t="s">
        <v>598</v>
      </c>
      <c r="E131" s="32" t="s">
        <v>642</v>
      </c>
      <c r="F131" s="30" t="s">
        <v>643</v>
      </c>
      <c r="G131" s="32" t="s">
        <v>25</v>
      </c>
      <c r="H131" s="32" t="s">
        <v>644</v>
      </c>
      <c r="I131" s="32" t="s">
        <v>601</v>
      </c>
      <c r="J131" s="32" t="s">
        <v>645</v>
      </c>
      <c r="K131" s="32">
        <v>100</v>
      </c>
      <c r="L131" s="32">
        <v>100</v>
      </c>
      <c r="M131" s="32"/>
      <c r="N131" s="32"/>
    </row>
    <row r="132" ht="53.1" customHeight="1" spans="1:14">
      <c r="A132" s="32">
        <v>43</v>
      </c>
      <c r="B132" s="30" t="s">
        <v>646</v>
      </c>
      <c r="C132" s="69" t="s">
        <v>647</v>
      </c>
      <c r="D132" s="30" t="s">
        <v>598</v>
      </c>
      <c r="E132" s="32" t="s">
        <v>642</v>
      </c>
      <c r="F132" s="30" t="s">
        <v>648</v>
      </c>
      <c r="G132" s="32" t="s">
        <v>25</v>
      </c>
      <c r="H132" s="32" t="s">
        <v>649</v>
      </c>
      <c r="I132" s="32" t="s">
        <v>601</v>
      </c>
      <c r="J132" s="32" t="s">
        <v>650</v>
      </c>
      <c r="K132" s="32">
        <v>100</v>
      </c>
      <c r="L132" s="32">
        <v>100</v>
      </c>
      <c r="M132" s="32"/>
      <c r="N132" s="32"/>
    </row>
    <row r="133" ht="53.1" customHeight="1" spans="1:14">
      <c r="A133" s="32">
        <v>44</v>
      </c>
      <c r="B133" s="30" t="s">
        <v>651</v>
      </c>
      <c r="C133" s="69" t="s">
        <v>652</v>
      </c>
      <c r="D133" s="30" t="s">
        <v>598</v>
      </c>
      <c r="E133" s="32" t="s">
        <v>653</v>
      </c>
      <c r="F133" s="30" t="s">
        <v>465</v>
      </c>
      <c r="G133" s="32" t="s">
        <v>25</v>
      </c>
      <c r="H133" s="32" t="s">
        <v>654</v>
      </c>
      <c r="I133" s="32" t="s">
        <v>601</v>
      </c>
      <c r="J133" s="32" t="s">
        <v>655</v>
      </c>
      <c r="K133" s="32">
        <v>100</v>
      </c>
      <c r="L133" s="32">
        <v>100</v>
      </c>
      <c r="M133" s="32"/>
      <c r="N133" s="32"/>
    </row>
    <row r="134" ht="77.1" customHeight="1" spans="1:14">
      <c r="A134" s="32">
        <v>45</v>
      </c>
      <c r="B134" s="30" t="s">
        <v>656</v>
      </c>
      <c r="C134" s="69" t="s">
        <v>657</v>
      </c>
      <c r="D134" s="30" t="s">
        <v>598</v>
      </c>
      <c r="E134" s="32" t="s">
        <v>658</v>
      </c>
      <c r="F134" s="30" t="s">
        <v>659</v>
      </c>
      <c r="G134" s="32" t="s">
        <v>25</v>
      </c>
      <c r="H134" s="32" t="s">
        <v>660</v>
      </c>
      <c r="I134" s="32" t="s">
        <v>601</v>
      </c>
      <c r="J134" s="32" t="s">
        <v>661</v>
      </c>
      <c r="K134" s="32">
        <v>100</v>
      </c>
      <c r="L134" s="32">
        <v>100</v>
      </c>
      <c r="M134" s="32"/>
      <c r="N134" s="32"/>
    </row>
    <row r="135" ht="77.1" customHeight="1" spans="1:14">
      <c r="A135" s="32">
        <v>46</v>
      </c>
      <c r="B135" s="30" t="s">
        <v>662</v>
      </c>
      <c r="C135" s="69" t="s">
        <v>663</v>
      </c>
      <c r="D135" s="30" t="s">
        <v>598</v>
      </c>
      <c r="E135" s="32" t="s">
        <v>664</v>
      </c>
      <c r="F135" s="30" t="s">
        <v>665</v>
      </c>
      <c r="G135" s="32" t="s">
        <v>25</v>
      </c>
      <c r="H135" s="32" t="s">
        <v>666</v>
      </c>
      <c r="I135" s="32" t="s">
        <v>601</v>
      </c>
      <c r="J135" s="32" t="s">
        <v>667</v>
      </c>
      <c r="K135" s="32">
        <v>100</v>
      </c>
      <c r="L135" s="32">
        <v>100</v>
      </c>
      <c r="M135" s="32"/>
      <c r="N135" s="32"/>
    </row>
    <row r="136" ht="77.1" customHeight="1" spans="1:14">
      <c r="A136" s="32">
        <v>47</v>
      </c>
      <c r="B136" s="30" t="s">
        <v>668</v>
      </c>
      <c r="C136" s="69" t="s">
        <v>669</v>
      </c>
      <c r="D136" s="30" t="s">
        <v>598</v>
      </c>
      <c r="E136" s="32" t="s">
        <v>420</v>
      </c>
      <c r="F136" s="30" t="s">
        <v>670</v>
      </c>
      <c r="G136" s="32" t="s">
        <v>25</v>
      </c>
      <c r="H136" s="32" t="s">
        <v>671</v>
      </c>
      <c r="I136" s="32" t="s">
        <v>601</v>
      </c>
      <c r="J136" s="32" t="s">
        <v>672</v>
      </c>
      <c r="K136" s="32">
        <v>100</v>
      </c>
      <c r="L136" s="32">
        <v>100</v>
      </c>
      <c r="M136" s="32"/>
      <c r="N136" s="32"/>
    </row>
    <row r="137" ht="77.1" customHeight="1" spans="1:14">
      <c r="A137" s="32">
        <v>48</v>
      </c>
      <c r="B137" s="30" t="s">
        <v>673</v>
      </c>
      <c r="C137" s="69" t="s">
        <v>674</v>
      </c>
      <c r="D137" s="30" t="s">
        <v>598</v>
      </c>
      <c r="E137" s="32" t="s">
        <v>420</v>
      </c>
      <c r="F137" s="30" t="s">
        <v>675</v>
      </c>
      <c r="G137" s="32" t="s">
        <v>25</v>
      </c>
      <c r="H137" s="32" t="s">
        <v>676</v>
      </c>
      <c r="I137" s="32" t="s">
        <v>601</v>
      </c>
      <c r="J137" s="32" t="s">
        <v>677</v>
      </c>
      <c r="K137" s="32">
        <v>100</v>
      </c>
      <c r="L137" s="32">
        <v>100</v>
      </c>
      <c r="M137" s="32"/>
      <c r="N137" s="32"/>
    </row>
    <row r="138" ht="54" spans="1:14">
      <c r="A138" s="32">
        <v>49</v>
      </c>
      <c r="B138" s="30" t="s">
        <v>678</v>
      </c>
      <c r="C138" s="69" t="s">
        <v>679</v>
      </c>
      <c r="D138" s="30" t="s">
        <v>598</v>
      </c>
      <c r="E138" s="32" t="s">
        <v>680</v>
      </c>
      <c r="F138" s="30" t="s">
        <v>681</v>
      </c>
      <c r="G138" s="32" t="s">
        <v>25</v>
      </c>
      <c r="H138" s="32" t="s">
        <v>682</v>
      </c>
      <c r="I138" s="32" t="s">
        <v>601</v>
      </c>
      <c r="J138" s="32" t="s">
        <v>677</v>
      </c>
      <c r="K138" s="32">
        <v>100</v>
      </c>
      <c r="L138" s="32">
        <v>100</v>
      </c>
      <c r="M138" s="32"/>
      <c r="N138" s="32"/>
    </row>
    <row r="139" ht="108" customHeight="1" spans="1:14">
      <c r="A139" s="32">
        <v>50</v>
      </c>
      <c r="B139" s="30" t="s">
        <v>683</v>
      </c>
      <c r="C139" s="69" t="s">
        <v>684</v>
      </c>
      <c r="D139" s="30" t="s">
        <v>598</v>
      </c>
      <c r="E139" s="32" t="s">
        <v>685</v>
      </c>
      <c r="F139" s="30" t="s">
        <v>686</v>
      </c>
      <c r="G139" s="32" t="s">
        <v>25</v>
      </c>
      <c r="H139" s="32" t="s">
        <v>687</v>
      </c>
      <c r="I139" s="32" t="s">
        <v>601</v>
      </c>
      <c r="J139" s="32" t="s">
        <v>688</v>
      </c>
      <c r="K139" s="32">
        <v>100</v>
      </c>
      <c r="L139" s="32">
        <v>100</v>
      </c>
      <c r="M139" s="32"/>
      <c r="N139" s="32"/>
    </row>
    <row r="140" ht="153.95" customHeight="1" spans="1:14">
      <c r="A140" s="32">
        <v>51</v>
      </c>
      <c r="B140" s="30" t="s">
        <v>689</v>
      </c>
      <c r="C140" s="69" t="s">
        <v>690</v>
      </c>
      <c r="D140" s="30" t="s">
        <v>598</v>
      </c>
      <c r="E140" s="32" t="s">
        <v>691</v>
      </c>
      <c r="F140" s="30" t="s">
        <v>692</v>
      </c>
      <c r="G140" s="32" t="s">
        <v>25</v>
      </c>
      <c r="H140" s="32" t="s">
        <v>693</v>
      </c>
      <c r="I140" s="32" t="s">
        <v>601</v>
      </c>
      <c r="J140" s="32" t="s">
        <v>694</v>
      </c>
      <c r="K140" s="32">
        <v>100</v>
      </c>
      <c r="L140" s="32">
        <v>100</v>
      </c>
      <c r="M140" s="32"/>
      <c r="N140" s="32"/>
    </row>
    <row r="141" ht="67.5" spans="1:14">
      <c r="A141" s="32">
        <v>52</v>
      </c>
      <c r="B141" s="30" t="s">
        <v>695</v>
      </c>
      <c r="C141" s="69" t="s">
        <v>696</v>
      </c>
      <c r="D141" s="30" t="s">
        <v>598</v>
      </c>
      <c r="E141" s="32" t="s">
        <v>697</v>
      </c>
      <c r="F141" s="30" t="s">
        <v>698</v>
      </c>
      <c r="G141" s="32" t="s">
        <v>25</v>
      </c>
      <c r="H141" s="32" t="s">
        <v>699</v>
      </c>
      <c r="I141" s="32" t="s">
        <v>601</v>
      </c>
      <c r="J141" s="32" t="s">
        <v>700</v>
      </c>
      <c r="K141" s="32">
        <v>100</v>
      </c>
      <c r="L141" s="32">
        <v>100</v>
      </c>
      <c r="M141" s="32"/>
      <c r="N141" s="32"/>
    </row>
    <row r="142" ht="89.1" customHeight="1" spans="1:14">
      <c r="A142" s="32">
        <v>53</v>
      </c>
      <c r="B142" s="30" t="s">
        <v>701</v>
      </c>
      <c r="C142" s="69" t="s">
        <v>702</v>
      </c>
      <c r="D142" s="30" t="s">
        <v>598</v>
      </c>
      <c r="E142" s="32" t="s">
        <v>427</v>
      </c>
      <c r="F142" s="30" t="s">
        <v>703</v>
      </c>
      <c r="G142" s="32" t="s">
        <v>25</v>
      </c>
      <c r="H142" s="32" t="s">
        <v>704</v>
      </c>
      <c r="I142" s="32" t="s">
        <v>601</v>
      </c>
      <c r="J142" s="32" t="s">
        <v>705</v>
      </c>
      <c r="K142" s="32">
        <v>100</v>
      </c>
      <c r="L142" s="32">
        <v>100</v>
      </c>
      <c r="M142" s="32"/>
      <c r="N142" s="32"/>
    </row>
    <row r="143" ht="78.95" customHeight="1" spans="1:14">
      <c r="A143" s="32">
        <v>54</v>
      </c>
      <c r="B143" s="30" t="s">
        <v>706</v>
      </c>
      <c r="C143" s="69" t="s">
        <v>707</v>
      </c>
      <c r="D143" s="30" t="s">
        <v>598</v>
      </c>
      <c r="E143" s="32" t="s">
        <v>427</v>
      </c>
      <c r="F143" s="30" t="s">
        <v>708</v>
      </c>
      <c r="G143" s="32" t="s">
        <v>25</v>
      </c>
      <c r="H143" s="32" t="s">
        <v>709</v>
      </c>
      <c r="I143" s="32" t="s">
        <v>601</v>
      </c>
      <c r="J143" s="32" t="s">
        <v>710</v>
      </c>
      <c r="K143" s="32">
        <v>100</v>
      </c>
      <c r="L143" s="32">
        <v>100</v>
      </c>
      <c r="M143" s="32"/>
      <c r="N143" s="32"/>
    </row>
    <row r="144" ht="123" customHeight="1" spans="1:14">
      <c r="A144" s="32">
        <v>55</v>
      </c>
      <c r="B144" s="30" t="s">
        <v>711</v>
      </c>
      <c r="C144" s="69" t="s">
        <v>712</v>
      </c>
      <c r="D144" s="30" t="s">
        <v>598</v>
      </c>
      <c r="E144" s="32" t="s">
        <v>713</v>
      </c>
      <c r="F144" s="30" t="s">
        <v>714</v>
      </c>
      <c r="G144" s="32" t="s">
        <v>25</v>
      </c>
      <c r="H144" s="32" t="s">
        <v>715</v>
      </c>
      <c r="I144" s="32" t="s">
        <v>601</v>
      </c>
      <c r="J144" s="32" t="s">
        <v>716</v>
      </c>
      <c r="K144" s="32">
        <v>100</v>
      </c>
      <c r="L144" s="32">
        <v>100</v>
      </c>
      <c r="M144" s="32"/>
      <c r="N144" s="32"/>
    </row>
    <row r="145" ht="113.1" customHeight="1" spans="1:14">
      <c r="A145" s="32">
        <v>56</v>
      </c>
      <c r="B145" s="30" t="s">
        <v>717</v>
      </c>
      <c r="C145" s="69" t="s">
        <v>718</v>
      </c>
      <c r="D145" s="30" t="s">
        <v>598</v>
      </c>
      <c r="E145" s="32" t="s">
        <v>719</v>
      </c>
      <c r="F145" s="30" t="s">
        <v>720</v>
      </c>
      <c r="G145" s="32" t="s">
        <v>25</v>
      </c>
      <c r="H145" s="32" t="s">
        <v>721</v>
      </c>
      <c r="I145" s="32" t="s">
        <v>601</v>
      </c>
      <c r="J145" s="32" t="s">
        <v>722</v>
      </c>
      <c r="K145" s="32">
        <v>100</v>
      </c>
      <c r="L145" s="32">
        <v>100</v>
      </c>
      <c r="M145" s="32"/>
      <c r="N145" s="32"/>
    </row>
    <row r="146" ht="105.95" customHeight="1" spans="1:14">
      <c r="A146" s="32">
        <v>57</v>
      </c>
      <c r="B146" s="30" t="s">
        <v>723</v>
      </c>
      <c r="C146" s="69" t="s">
        <v>724</v>
      </c>
      <c r="D146" s="30" t="s">
        <v>598</v>
      </c>
      <c r="E146" s="32" t="s">
        <v>680</v>
      </c>
      <c r="F146" s="30" t="s">
        <v>725</v>
      </c>
      <c r="G146" s="32" t="s">
        <v>25</v>
      </c>
      <c r="H146" s="32" t="s">
        <v>726</v>
      </c>
      <c r="I146" s="32" t="s">
        <v>601</v>
      </c>
      <c r="J146" s="32" t="s">
        <v>727</v>
      </c>
      <c r="K146" s="32">
        <v>100</v>
      </c>
      <c r="L146" s="32">
        <v>100</v>
      </c>
      <c r="M146" s="32"/>
      <c r="N146" s="32"/>
    </row>
    <row r="147" ht="54" customHeight="1" spans="1:14">
      <c r="A147" s="32">
        <v>58</v>
      </c>
      <c r="B147" s="30" t="s">
        <v>728</v>
      </c>
      <c r="C147" s="57" t="s">
        <v>729</v>
      </c>
      <c r="D147" s="33" t="s">
        <v>501</v>
      </c>
      <c r="E147" s="66" t="s">
        <v>691</v>
      </c>
      <c r="F147" s="67" t="s">
        <v>492</v>
      </c>
      <c r="G147" s="34" t="s">
        <v>730</v>
      </c>
      <c r="H147" s="68" t="s">
        <v>731</v>
      </c>
      <c r="I147" s="32" t="s">
        <v>732</v>
      </c>
      <c r="J147" s="32" t="s">
        <v>733</v>
      </c>
      <c r="K147" s="63">
        <v>48.825</v>
      </c>
      <c r="L147" s="63">
        <v>48.825</v>
      </c>
      <c r="M147" s="32"/>
      <c r="N147" s="32"/>
    </row>
    <row r="148" ht="54" customHeight="1" spans="1:14">
      <c r="A148" s="32">
        <v>59</v>
      </c>
      <c r="B148" s="30" t="s">
        <v>728</v>
      </c>
      <c r="C148" s="57" t="s">
        <v>734</v>
      </c>
      <c r="D148" s="33" t="s">
        <v>501</v>
      </c>
      <c r="E148" s="32" t="s">
        <v>735</v>
      </c>
      <c r="F148" s="30" t="s">
        <v>736</v>
      </c>
      <c r="G148" s="34" t="s">
        <v>730</v>
      </c>
      <c r="H148" s="32" t="s">
        <v>737</v>
      </c>
      <c r="I148" s="32" t="s">
        <v>732</v>
      </c>
      <c r="J148" s="32" t="s">
        <v>738</v>
      </c>
      <c r="K148" s="63">
        <v>10.57</v>
      </c>
      <c r="L148" s="63">
        <v>10.57</v>
      </c>
      <c r="M148" s="32"/>
      <c r="N148" s="32"/>
    </row>
    <row r="149" ht="54" customHeight="1" spans="1:14">
      <c r="A149" s="32">
        <v>60</v>
      </c>
      <c r="B149" s="30" t="s">
        <v>728</v>
      </c>
      <c r="C149" s="57" t="s">
        <v>739</v>
      </c>
      <c r="D149" s="33" t="s">
        <v>501</v>
      </c>
      <c r="E149" s="32" t="s">
        <v>735</v>
      </c>
      <c r="F149" s="30" t="s">
        <v>740</v>
      </c>
      <c r="G149" s="34" t="s">
        <v>730</v>
      </c>
      <c r="H149" s="32" t="s">
        <v>741</v>
      </c>
      <c r="I149" s="32" t="s">
        <v>732</v>
      </c>
      <c r="J149" s="32" t="s">
        <v>742</v>
      </c>
      <c r="K149" s="63">
        <v>17.605</v>
      </c>
      <c r="L149" s="63">
        <v>17.605</v>
      </c>
      <c r="M149" s="32"/>
      <c r="N149" s="32"/>
    </row>
    <row r="150" ht="54" customHeight="1" spans="1:14">
      <c r="A150" s="32">
        <v>61</v>
      </c>
      <c r="B150" s="30" t="s">
        <v>728</v>
      </c>
      <c r="C150" s="57" t="s">
        <v>743</v>
      </c>
      <c r="D150" s="33" t="s">
        <v>501</v>
      </c>
      <c r="E150" s="32" t="s">
        <v>719</v>
      </c>
      <c r="F150" s="30" t="s">
        <v>204</v>
      </c>
      <c r="G150" s="34" t="s">
        <v>730</v>
      </c>
      <c r="H150" s="32" t="s">
        <v>744</v>
      </c>
      <c r="I150" s="32" t="s">
        <v>732</v>
      </c>
      <c r="J150" s="32" t="s">
        <v>745</v>
      </c>
      <c r="K150" s="63">
        <v>4.305</v>
      </c>
      <c r="L150" s="63">
        <v>4.305</v>
      </c>
      <c r="M150" s="32"/>
      <c r="N150" s="32"/>
    </row>
    <row r="151" ht="54" customHeight="1" spans="1:14">
      <c r="A151" s="32">
        <v>62</v>
      </c>
      <c r="B151" s="30" t="s">
        <v>728</v>
      </c>
      <c r="C151" s="57" t="s">
        <v>746</v>
      </c>
      <c r="D151" s="33" t="s">
        <v>501</v>
      </c>
      <c r="E151" s="32" t="s">
        <v>719</v>
      </c>
      <c r="F151" s="30" t="s">
        <v>720</v>
      </c>
      <c r="G151" s="34" t="s">
        <v>730</v>
      </c>
      <c r="H151" s="32" t="s">
        <v>747</v>
      </c>
      <c r="I151" s="32" t="s">
        <v>732</v>
      </c>
      <c r="J151" s="32" t="s">
        <v>748</v>
      </c>
      <c r="K151" s="63">
        <v>40.6</v>
      </c>
      <c r="L151" s="63">
        <v>40.6</v>
      </c>
      <c r="M151" s="32"/>
      <c r="N151" s="32"/>
    </row>
    <row r="152" ht="54" customHeight="1" spans="1:14">
      <c r="A152" s="32">
        <v>63</v>
      </c>
      <c r="B152" s="30" t="s">
        <v>728</v>
      </c>
      <c r="C152" s="57" t="s">
        <v>749</v>
      </c>
      <c r="D152" s="33" t="s">
        <v>501</v>
      </c>
      <c r="E152" s="32" t="s">
        <v>719</v>
      </c>
      <c r="F152" s="30" t="s">
        <v>750</v>
      </c>
      <c r="G152" s="34" t="s">
        <v>730</v>
      </c>
      <c r="H152" s="32" t="s">
        <v>751</v>
      </c>
      <c r="I152" s="32" t="s">
        <v>732</v>
      </c>
      <c r="J152" s="32" t="s">
        <v>752</v>
      </c>
      <c r="K152" s="63">
        <v>3.5</v>
      </c>
      <c r="L152" s="63">
        <v>3.5</v>
      </c>
      <c r="M152" s="32"/>
      <c r="N152" s="32"/>
    </row>
    <row r="153" ht="54" customHeight="1" spans="1:14">
      <c r="A153" s="32">
        <v>64</v>
      </c>
      <c r="B153" s="30" t="s">
        <v>728</v>
      </c>
      <c r="C153" s="57" t="s">
        <v>753</v>
      </c>
      <c r="D153" s="33" t="s">
        <v>501</v>
      </c>
      <c r="E153" s="32" t="s">
        <v>719</v>
      </c>
      <c r="F153" s="30" t="s">
        <v>754</v>
      </c>
      <c r="G153" s="34" t="s">
        <v>730</v>
      </c>
      <c r="H153" s="32" t="s">
        <v>755</v>
      </c>
      <c r="I153" s="32" t="s">
        <v>732</v>
      </c>
      <c r="J153" s="32" t="s">
        <v>756</v>
      </c>
      <c r="K153" s="63">
        <v>21.7</v>
      </c>
      <c r="L153" s="63">
        <v>21.7</v>
      </c>
      <c r="M153" s="32"/>
      <c r="N153" s="32"/>
    </row>
    <row r="154" ht="54" customHeight="1" spans="1:14">
      <c r="A154" s="32">
        <v>65</v>
      </c>
      <c r="B154" s="30" t="s">
        <v>728</v>
      </c>
      <c r="C154" s="57" t="s">
        <v>757</v>
      </c>
      <c r="D154" s="33" t="s">
        <v>501</v>
      </c>
      <c r="E154" s="32" t="s">
        <v>617</v>
      </c>
      <c r="F154" s="30" t="s">
        <v>622</v>
      </c>
      <c r="G154" s="34" t="s">
        <v>730</v>
      </c>
      <c r="H154" s="32" t="s">
        <v>758</v>
      </c>
      <c r="I154" s="32" t="s">
        <v>732</v>
      </c>
      <c r="J154" s="32" t="s">
        <v>759</v>
      </c>
      <c r="K154" s="63">
        <v>3.78</v>
      </c>
      <c r="L154" s="63">
        <v>3.78</v>
      </c>
      <c r="M154" s="32"/>
      <c r="N154" s="32"/>
    </row>
    <row r="155" ht="54" customHeight="1" spans="1:14">
      <c r="A155" s="32">
        <v>66</v>
      </c>
      <c r="B155" s="30" t="s">
        <v>728</v>
      </c>
      <c r="C155" s="57" t="s">
        <v>760</v>
      </c>
      <c r="D155" s="33" t="s">
        <v>501</v>
      </c>
      <c r="E155" s="32" t="s">
        <v>617</v>
      </c>
      <c r="F155" s="30" t="s">
        <v>761</v>
      </c>
      <c r="G155" s="34" t="s">
        <v>730</v>
      </c>
      <c r="H155" s="32" t="s">
        <v>762</v>
      </c>
      <c r="I155" s="32" t="s">
        <v>732</v>
      </c>
      <c r="J155" s="32" t="s">
        <v>763</v>
      </c>
      <c r="K155" s="63">
        <v>26.11</v>
      </c>
      <c r="L155" s="63">
        <v>26.11</v>
      </c>
      <c r="M155" s="32"/>
      <c r="N155" s="32"/>
    </row>
    <row r="156" ht="54" customHeight="1" spans="1:14">
      <c r="A156" s="32">
        <v>67</v>
      </c>
      <c r="B156" s="30" t="s">
        <v>728</v>
      </c>
      <c r="C156" s="57" t="s">
        <v>764</v>
      </c>
      <c r="D156" s="33" t="s">
        <v>501</v>
      </c>
      <c r="E156" s="32" t="s">
        <v>617</v>
      </c>
      <c r="F156" s="30" t="s">
        <v>140</v>
      </c>
      <c r="G156" s="34" t="s">
        <v>730</v>
      </c>
      <c r="H156" s="32" t="s">
        <v>765</v>
      </c>
      <c r="I156" s="32" t="s">
        <v>732</v>
      </c>
      <c r="J156" s="32" t="s">
        <v>766</v>
      </c>
      <c r="K156" s="63">
        <v>24.955</v>
      </c>
      <c r="L156" s="63">
        <v>24.955</v>
      </c>
      <c r="M156" s="32"/>
      <c r="N156" s="32"/>
    </row>
    <row r="157" ht="54" customHeight="1" spans="1:14">
      <c r="A157" s="32">
        <v>68</v>
      </c>
      <c r="B157" s="30" t="s">
        <v>728</v>
      </c>
      <c r="C157" s="57" t="s">
        <v>767</v>
      </c>
      <c r="D157" s="33" t="s">
        <v>501</v>
      </c>
      <c r="E157" s="32" t="s">
        <v>617</v>
      </c>
      <c r="F157" s="30" t="s">
        <v>768</v>
      </c>
      <c r="G157" s="34" t="s">
        <v>730</v>
      </c>
      <c r="H157" s="32" t="s">
        <v>769</v>
      </c>
      <c r="I157" s="32" t="s">
        <v>732</v>
      </c>
      <c r="J157" s="32" t="s">
        <v>770</v>
      </c>
      <c r="K157" s="63">
        <v>25.55</v>
      </c>
      <c r="L157" s="63">
        <v>25.55</v>
      </c>
      <c r="M157" s="32"/>
      <c r="N157" s="32"/>
    </row>
    <row r="158" ht="54" customHeight="1" spans="1:14">
      <c r="A158" s="32">
        <v>69</v>
      </c>
      <c r="B158" s="30" t="s">
        <v>728</v>
      </c>
      <c r="C158" s="57" t="s">
        <v>771</v>
      </c>
      <c r="D158" s="33" t="s">
        <v>501</v>
      </c>
      <c r="E158" s="32" t="s">
        <v>617</v>
      </c>
      <c r="F158" s="30" t="s">
        <v>772</v>
      </c>
      <c r="G158" s="34" t="s">
        <v>730</v>
      </c>
      <c r="H158" s="32" t="s">
        <v>773</v>
      </c>
      <c r="I158" s="32" t="s">
        <v>732</v>
      </c>
      <c r="J158" s="32" t="s">
        <v>774</v>
      </c>
      <c r="K158" s="63">
        <v>44.695</v>
      </c>
      <c r="L158" s="63">
        <v>44.695</v>
      </c>
      <c r="M158" s="32"/>
      <c r="N158" s="32"/>
    </row>
    <row r="159" ht="54" customHeight="1" spans="1:14">
      <c r="A159" s="32">
        <v>70</v>
      </c>
      <c r="B159" s="30" t="s">
        <v>728</v>
      </c>
      <c r="C159" s="57" t="s">
        <v>775</v>
      </c>
      <c r="D159" s="33" t="s">
        <v>501</v>
      </c>
      <c r="E159" s="32" t="s">
        <v>642</v>
      </c>
      <c r="F159" s="30" t="s">
        <v>776</v>
      </c>
      <c r="G159" s="34" t="s">
        <v>730</v>
      </c>
      <c r="H159" s="32" t="s">
        <v>777</v>
      </c>
      <c r="I159" s="32" t="s">
        <v>732</v>
      </c>
      <c r="J159" s="32" t="s">
        <v>778</v>
      </c>
      <c r="K159" s="63">
        <v>6.86</v>
      </c>
      <c r="L159" s="63">
        <v>6.86</v>
      </c>
      <c r="M159" s="32"/>
      <c r="N159" s="32"/>
    </row>
    <row r="160" ht="54" customHeight="1" spans="1:14">
      <c r="A160" s="32">
        <v>71</v>
      </c>
      <c r="B160" s="30" t="s">
        <v>728</v>
      </c>
      <c r="C160" s="57" t="s">
        <v>779</v>
      </c>
      <c r="D160" s="33" t="s">
        <v>501</v>
      </c>
      <c r="E160" s="32" t="s">
        <v>642</v>
      </c>
      <c r="F160" s="30" t="s">
        <v>780</v>
      </c>
      <c r="G160" s="34" t="s">
        <v>730</v>
      </c>
      <c r="H160" s="32" t="s">
        <v>781</v>
      </c>
      <c r="I160" s="32" t="s">
        <v>732</v>
      </c>
      <c r="J160" s="32" t="s">
        <v>782</v>
      </c>
      <c r="K160" s="63">
        <v>11.375</v>
      </c>
      <c r="L160" s="63">
        <v>11.375</v>
      </c>
      <c r="M160" s="32"/>
      <c r="N160" s="32"/>
    </row>
    <row r="161" ht="54" customHeight="1" spans="1:14">
      <c r="A161" s="32">
        <v>72</v>
      </c>
      <c r="B161" s="30" t="s">
        <v>728</v>
      </c>
      <c r="C161" s="57" t="s">
        <v>783</v>
      </c>
      <c r="D161" s="33" t="s">
        <v>501</v>
      </c>
      <c r="E161" s="32" t="s">
        <v>642</v>
      </c>
      <c r="F161" s="30" t="s">
        <v>784</v>
      </c>
      <c r="G161" s="34" t="s">
        <v>730</v>
      </c>
      <c r="H161" s="32" t="s">
        <v>785</v>
      </c>
      <c r="I161" s="32" t="s">
        <v>732</v>
      </c>
      <c r="J161" s="32" t="s">
        <v>786</v>
      </c>
      <c r="K161" s="63">
        <v>3.185</v>
      </c>
      <c r="L161" s="63">
        <v>3.185</v>
      </c>
      <c r="M161" s="32"/>
      <c r="N161" s="32"/>
    </row>
    <row r="162" ht="54" customHeight="1" spans="1:14">
      <c r="A162" s="32">
        <v>73</v>
      </c>
      <c r="B162" s="30" t="s">
        <v>728</v>
      </c>
      <c r="C162" s="57" t="s">
        <v>787</v>
      </c>
      <c r="D162" s="33" t="s">
        <v>501</v>
      </c>
      <c r="E162" s="32" t="s">
        <v>642</v>
      </c>
      <c r="F162" s="30" t="s">
        <v>788</v>
      </c>
      <c r="G162" s="34" t="s">
        <v>730</v>
      </c>
      <c r="H162" s="32" t="s">
        <v>789</v>
      </c>
      <c r="I162" s="32" t="s">
        <v>732</v>
      </c>
      <c r="J162" s="32" t="s">
        <v>790</v>
      </c>
      <c r="K162" s="63">
        <v>14.595</v>
      </c>
      <c r="L162" s="63">
        <v>14.595</v>
      </c>
      <c r="M162" s="32"/>
      <c r="N162" s="32"/>
    </row>
    <row r="163" ht="54" customHeight="1" spans="1:14">
      <c r="A163" s="32">
        <v>74</v>
      </c>
      <c r="B163" s="30" t="s">
        <v>728</v>
      </c>
      <c r="C163" s="57" t="s">
        <v>791</v>
      </c>
      <c r="D163" s="33" t="s">
        <v>501</v>
      </c>
      <c r="E163" s="32" t="s">
        <v>792</v>
      </c>
      <c r="F163" s="30" t="s">
        <v>793</v>
      </c>
      <c r="G163" s="34" t="s">
        <v>730</v>
      </c>
      <c r="H163" s="32" t="s">
        <v>794</v>
      </c>
      <c r="I163" s="32" t="s">
        <v>732</v>
      </c>
      <c r="J163" s="32" t="s">
        <v>795</v>
      </c>
      <c r="K163" s="63">
        <v>5.985</v>
      </c>
      <c r="L163" s="63">
        <v>5.985</v>
      </c>
      <c r="M163" s="32"/>
      <c r="N163" s="32"/>
    </row>
    <row r="164" ht="54" customHeight="1" spans="1:14">
      <c r="A164" s="32">
        <v>75</v>
      </c>
      <c r="B164" s="30" t="s">
        <v>728</v>
      </c>
      <c r="C164" s="57" t="s">
        <v>796</v>
      </c>
      <c r="D164" s="33" t="s">
        <v>501</v>
      </c>
      <c r="E164" s="32" t="s">
        <v>590</v>
      </c>
      <c r="F164" s="30" t="s">
        <v>797</v>
      </c>
      <c r="G164" s="34" t="s">
        <v>730</v>
      </c>
      <c r="H164" s="32" t="s">
        <v>798</v>
      </c>
      <c r="I164" s="32" t="s">
        <v>732</v>
      </c>
      <c r="J164" s="32" t="s">
        <v>799</v>
      </c>
      <c r="K164" s="63">
        <v>3.605</v>
      </c>
      <c r="L164" s="63">
        <v>3.605</v>
      </c>
      <c r="M164" s="32"/>
      <c r="N164" s="32"/>
    </row>
    <row r="165" ht="54" customHeight="1" spans="1:14">
      <c r="A165" s="32">
        <v>76</v>
      </c>
      <c r="B165" s="30" t="s">
        <v>728</v>
      </c>
      <c r="C165" s="57" t="s">
        <v>800</v>
      </c>
      <c r="D165" s="33" t="s">
        <v>501</v>
      </c>
      <c r="E165" s="32" t="s">
        <v>590</v>
      </c>
      <c r="F165" s="30" t="s">
        <v>519</v>
      </c>
      <c r="G165" s="34" t="s">
        <v>730</v>
      </c>
      <c r="H165" s="32" t="s">
        <v>801</v>
      </c>
      <c r="I165" s="32" t="s">
        <v>732</v>
      </c>
      <c r="J165" s="32" t="s">
        <v>802</v>
      </c>
      <c r="K165" s="63">
        <v>12.075</v>
      </c>
      <c r="L165" s="63">
        <v>12.075</v>
      </c>
      <c r="M165" s="32"/>
      <c r="N165" s="32"/>
    </row>
    <row r="166" ht="45" customHeight="1" spans="1:14">
      <c r="A166" s="32">
        <v>77</v>
      </c>
      <c r="B166" s="30" t="s">
        <v>728</v>
      </c>
      <c r="C166" s="57" t="s">
        <v>803</v>
      </c>
      <c r="D166" s="33" t="s">
        <v>501</v>
      </c>
      <c r="E166" s="32" t="s">
        <v>590</v>
      </c>
      <c r="F166" s="30" t="s">
        <v>804</v>
      </c>
      <c r="G166" s="34" t="s">
        <v>730</v>
      </c>
      <c r="H166" s="32" t="s">
        <v>805</v>
      </c>
      <c r="I166" s="32" t="s">
        <v>732</v>
      </c>
      <c r="J166" s="32" t="s">
        <v>806</v>
      </c>
      <c r="K166" s="63">
        <v>20.125</v>
      </c>
      <c r="L166" s="63">
        <v>20.125</v>
      </c>
      <c r="M166" s="32"/>
      <c r="N166" s="32"/>
    </row>
    <row r="167" ht="66.95" customHeight="1" spans="1:14">
      <c r="A167" s="32">
        <v>78</v>
      </c>
      <c r="B167" s="33" t="s">
        <v>807</v>
      </c>
      <c r="C167" s="70" t="s">
        <v>808</v>
      </c>
      <c r="D167" s="33" t="s">
        <v>501</v>
      </c>
      <c r="E167" s="34" t="s">
        <v>792</v>
      </c>
      <c r="F167" s="33" t="s">
        <v>72</v>
      </c>
      <c r="G167" s="34" t="s">
        <v>25</v>
      </c>
      <c r="H167" s="34" t="s">
        <v>809</v>
      </c>
      <c r="I167" s="34" t="s">
        <v>810</v>
      </c>
      <c r="J167" s="32" t="s">
        <v>811</v>
      </c>
      <c r="K167" s="46">
        <v>20</v>
      </c>
      <c r="L167" s="46">
        <v>20</v>
      </c>
      <c r="M167" s="47"/>
      <c r="N167" s="32" t="s">
        <v>812</v>
      </c>
    </row>
    <row r="168" ht="75.95" customHeight="1" spans="1:14">
      <c r="A168" s="32">
        <v>79</v>
      </c>
      <c r="B168" s="33" t="s">
        <v>807</v>
      </c>
      <c r="C168" s="70" t="s">
        <v>808</v>
      </c>
      <c r="D168" s="33" t="s">
        <v>501</v>
      </c>
      <c r="E168" s="34" t="s">
        <v>607</v>
      </c>
      <c r="F168" s="33" t="s">
        <v>813</v>
      </c>
      <c r="G168" s="34" t="s">
        <v>25</v>
      </c>
      <c r="H168" s="34" t="s">
        <v>814</v>
      </c>
      <c r="I168" s="34" t="s">
        <v>810</v>
      </c>
      <c r="J168" s="32" t="s">
        <v>815</v>
      </c>
      <c r="K168" s="46">
        <v>42</v>
      </c>
      <c r="L168" s="48">
        <v>42</v>
      </c>
      <c r="M168" s="47"/>
      <c r="N168" s="32" t="s">
        <v>812</v>
      </c>
    </row>
    <row r="169" ht="69" customHeight="1" spans="1:14">
      <c r="A169" s="32">
        <v>80</v>
      </c>
      <c r="B169" s="33" t="s">
        <v>807</v>
      </c>
      <c r="C169" s="70" t="s">
        <v>808</v>
      </c>
      <c r="D169" s="33" t="s">
        <v>501</v>
      </c>
      <c r="E169" s="34" t="s">
        <v>590</v>
      </c>
      <c r="F169" s="33" t="s">
        <v>816</v>
      </c>
      <c r="G169" s="34" t="s">
        <v>25</v>
      </c>
      <c r="H169" s="34" t="s">
        <v>817</v>
      </c>
      <c r="I169" s="34" t="s">
        <v>810</v>
      </c>
      <c r="J169" s="32" t="s">
        <v>818</v>
      </c>
      <c r="K169" s="46">
        <v>14</v>
      </c>
      <c r="L169" s="49">
        <v>14</v>
      </c>
      <c r="M169" s="47"/>
      <c r="N169" s="32" t="s">
        <v>812</v>
      </c>
    </row>
    <row r="170" ht="81" customHeight="1" spans="1:14">
      <c r="A170" s="32">
        <v>81</v>
      </c>
      <c r="B170" s="33" t="s">
        <v>807</v>
      </c>
      <c r="C170" s="70" t="s">
        <v>808</v>
      </c>
      <c r="D170" s="33" t="s">
        <v>501</v>
      </c>
      <c r="E170" s="34" t="s">
        <v>819</v>
      </c>
      <c r="F170" s="33" t="s">
        <v>820</v>
      </c>
      <c r="G170" s="34" t="s">
        <v>821</v>
      </c>
      <c r="H170" s="34" t="s">
        <v>822</v>
      </c>
      <c r="I170" s="34" t="s">
        <v>810</v>
      </c>
      <c r="J170" s="32" t="s">
        <v>823</v>
      </c>
      <c r="K170" s="46">
        <v>80</v>
      </c>
      <c r="L170" s="49">
        <v>80</v>
      </c>
      <c r="M170" s="47"/>
      <c r="N170" s="32" t="s">
        <v>812</v>
      </c>
    </row>
    <row r="171" ht="67.5" spans="1:14">
      <c r="A171" s="32">
        <v>82</v>
      </c>
      <c r="B171" s="33" t="s">
        <v>807</v>
      </c>
      <c r="C171" s="70" t="s">
        <v>808</v>
      </c>
      <c r="D171" s="33" t="s">
        <v>501</v>
      </c>
      <c r="E171" s="34" t="s">
        <v>824</v>
      </c>
      <c r="F171" s="33" t="s">
        <v>825</v>
      </c>
      <c r="G171" s="34" t="s">
        <v>821</v>
      </c>
      <c r="H171" s="34" t="s">
        <v>826</v>
      </c>
      <c r="I171" s="34" t="s">
        <v>810</v>
      </c>
      <c r="J171" s="32" t="s">
        <v>827</v>
      </c>
      <c r="K171" s="46">
        <v>240</v>
      </c>
      <c r="L171" s="49">
        <v>240</v>
      </c>
      <c r="M171" s="47"/>
      <c r="N171" s="32" t="s">
        <v>812</v>
      </c>
    </row>
    <row r="172" s="4" customFormat="1" ht="54" spans="1:21">
      <c r="A172" s="32">
        <v>83</v>
      </c>
      <c r="B172" s="33" t="s">
        <v>828</v>
      </c>
      <c r="C172" s="70" t="s">
        <v>829</v>
      </c>
      <c r="D172" s="33" t="s">
        <v>449</v>
      </c>
      <c r="E172" s="34" t="s">
        <v>617</v>
      </c>
      <c r="F172" s="33" t="s">
        <v>830</v>
      </c>
      <c r="G172" s="34" t="s">
        <v>831</v>
      </c>
      <c r="H172" s="34" t="s">
        <v>832</v>
      </c>
      <c r="I172" s="34" t="s">
        <v>601</v>
      </c>
      <c r="J172" s="32" t="s">
        <v>833</v>
      </c>
      <c r="K172" s="63">
        <v>100</v>
      </c>
      <c r="L172" s="63">
        <v>100</v>
      </c>
      <c r="M172" s="32"/>
      <c r="N172" s="32"/>
      <c r="O172" s="16"/>
      <c r="P172" s="16"/>
      <c r="Q172" s="16"/>
      <c r="R172" s="16"/>
      <c r="S172" s="16"/>
      <c r="T172" s="16"/>
      <c r="U172" s="16"/>
    </row>
  </sheetData>
  <autoFilter xmlns:etc="http://www.wps.cn/officeDocument/2017/etCustomData" ref="A4:U172" etc:filterBottomFollowUsedRange="0">
    <extLst/>
  </autoFilter>
  <mergeCells count="41">
    <mergeCell ref="A1:E1"/>
    <mergeCell ref="A2:N2"/>
    <mergeCell ref="K3:M3"/>
    <mergeCell ref="A5:I5"/>
    <mergeCell ref="A6:B6"/>
    <mergeCell ref="D6:I6"/>
    <mergeCell ref="A89:B89"/>
    <mergeCell ref="D89:I89"/>
    <mergeCell ref="A3:A4"/>
    <mergeCell ref="A80:A81"/>
    <mergeCell ref="A82:A83"/>
    <mergeCell ref="B3:B4"/>
    <mergeCell ref="B80:B81"/>
    <mergeCell ref="B82:B83"/>
    <mergeCell ref="C3:C4"/>
    <mergeCell ref="C80:C81"/>
    <mergeCell ref="C82:C83"/>
    <mergeCell ref="D3:D4"/>
    <mergeCell ref="D80:D81"/>
    <mergeCell ref="D82:D83"/>
    <mergeCell ref="E3:E4"/>
    <mergeCell ref="E80:E81"/>
    <mergeCell ref="E82:E83"/>
    <mergeCell ref="F3:F4"/>
    <mergeCell ref="F80:F81"/>
    <mergeCell ref="F82:F83"/>
    <mergeCell ref="G3:G4"/>
    <mergeCell ref="G80:G81"/>
    <mergeCell ref="G82:G83"/>
    <mergeCell ref="H3:H4"/>
    <mergeCell ref="H80:H81"/>
    <mergeCell ref="H82:H83"/>
    <mergeCell ref="I3:I4"/>
    <mergeCell ref="I80:I81"/>
    <mergeCell ref="I82:I83"/>
    <mergeCell ref="J3:J4"/>
    <mergeCell ref="J80:J81"/>
    <mergeCell ref="J82:J83"/>
    <mergeCell ref="N3:N4"/>
    <mergeCell ref="N69:N78"/>
    <mergeCell ref="N86:N88"/>
  </mergeCells>
  <printOptions horizontalCentered="1"/>
  <pageMargins left="0" right="0" top="0.60625" bottom="0.60625" header="0.5" footer="0.5"/>
  <pageSetup paperSize="9" scale="68" fitToHeight="0" orientation="landscape"/>
  <headerFooter>
    <oddFooter>&amp;C&amp;10第 &amp;P 页，共 &amp;N 页</oddFooter>
  </headerFooter>
  <ignoredErrors>
    <ignoredError sqref="C7:G10" numberStoredAsText="1"/>
  </ignoredErrors>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2021年资金整合项目计划表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dc:creator>
  <cp:lastModifiedBy>Administrator</cp:lastModifiedBy>
  <cp:revision>1</cp:revision>
  <dcterms:created xsi:type="dcterms:W3CDTF">2016-08-03T07:38:00Z</dcterms:created>
  <dcterms:modified xsi:type="dcterms:W3CDTF">2024-12-04T09:06:44Z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53B7471BBAFF49DE800F5B8A1992B37C</vt:lpwstr>
  </property>
</Properties>
</file>