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2" r:id="rId1"/>
    <sheet name="表1" sheetId="1" r:id="rId2"/>
    <sheet name="表2" sheetId="3" r:id="rId3"/>
    <sheet name="表3" sheetId="4" r:id="rId4"/>
    <sheet name="表4" sheetId="5" r:id="rId5"/>
    <sheet name="表5" sheetId="6" r:id="rId6"/>
    <sheet name="表6" sheetId="7" r:id="rId7"/>
    <sheet name="表7" sheetId="8" r:id="rId8"/>
    <sheet name="表8" sheetId="9" r:id="rId9"/>
    <sheet name="表9" sheetId="10" r:id="rId10"/>
  </sheets>
  <definedNames>
    <definedName name="_xlnm._FilterDatabase" localSheetId="2" hidden="1">表2!$A$5:$L$112</definedName>
    <definedName name="_xlnm._FilterDatabase" localSheetId="3" hidden="1">表3!$A$5:$R$112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<sst xmlns="http://schemas.openxmlformats.org/spreadsheetml/2006/main" count="636" uniqueCount="349">
  <si>
    <t>附件1:</t>
  </si>
  <si>
    <t xml:space="preserve"> </t>
  </si>
  <si>
    <t>盘州市石桥镇人民政府2025年预算公开表</t>
  </si>
  <si>
    <t>盘州市石桥镇人民政府</t>
  </si>
  <si>
    <t>编制</t>
  </si>
  <si>
    <t xml:space="preserve">    经办人：李桂华        联系电话:  13648585204</t>
  </si>
  <si>
    <t>表1</t>
  </si>
  <si>
    <t>盘州市石桥镇人民政府2025年部门收支预算总表</t>
  </si>
  <si>
    <t>（本表收入按收入性质填列，支出按政府收支功能分类科目填列至“类”级科目）</t>
  </si>
  <si>
    <t>单位：万元</t>
  </si>
  <si>
    <t>收            入</t>
  </si>
  <si>
    <t>支      出（按功能分）</t>
  </si>
  <si>
    <t>项    目</t>
  </si>
  <si>
    <t>预算数</t>
  </si>
  <si>
    <t>一、一般公共预算拨款收入</t>
  </si>
  <si>
    <t>一、一般公共服务支出</t>
  </si>
  <si>
    <t>二、政府性基金预算收入</t>
  </si>
  <si>
    <t>二、外交支出</t>
  </si>
  <si>
    <t>三、国有资本经营收入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</si>
  <si>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</si>
  <si>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</si>
  <si>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</si>
  <si>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</si>
  <si>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</si>
  <si>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 1.事业收入</t>
  </si>
  <si>
    <t>六、科学技术支出</t>
  </si>
  <si>
    <t xml:space="preserve">  2.事业单位经营收入</t>
  </si>
  <si>
    <t>七、文化体育旅游与传媒支出</t>
  </si>
  <si>
    <t xml:space="preserve">  3.上级补助收入</t>
  </si>
  <si>
    <t>八、社会保障和就业支出</t>
  </si>
  <si>
    <t xml:space="preserve">  4.附属单位上缴收入</t>
  </si>
  <si>
    <t>九、卫生健康支出</t>
  </si>
  <si>
    <t xml:space="preserve">  5.其他收入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</si>
  <si>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</si>
  <si>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</si>
  <si>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</si>
  <si>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</si>
  <si>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</si>
  <si>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</si>
  <si>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</si>
  <si>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</si>
  <si>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</si>
  <si>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</si>
  <si>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</si>
  <si>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</si>
  <si>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</si>
  <si>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</si>
  <si>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</si>
  <si>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</si>
  <si>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</si>
  <si>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</si>
  <si>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</si>
  <si>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</si>
  <si>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</si>
  <si>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</t>
  </si>
  <si>
    <t>结转下年</t>
  </si>
  <si>
    <t>收入合计</t>
  </si>
  <si>
    <t>支出合计</t>
  </si>
  <si>
    <t>注：本表填报口径为部门全部收入和支出,上年结转需按性质对应填列.</t>
  </si>
  <si>
    <t>表2</t>
  </si>
  <si>
    <t>盘州市石桥镇人民政府2025年部门收入总体情况表</t>
  </si>
  <si>
    <t>科目编码</t>
  </si>
  <si>
    <t>科目名称</t>
  </si>
  <si>
    <t>合计</t>
  </si>
  <si>
    <t>一般公共预算拨款收入</t>
  </si>
  <si>
    <t>财政专户管理资金收入</t>
  </si>
  <si>
    <t>政府性基金预算拨款收入</t>
  </si>
  <si>
    <t>国有资本经营收入</t>
  </si>
  <si>
    <t>单位资金收入</t>
  </si>
  <si>
    <t>备注</t>
  </si>
  <si>
    <t>类</t>
  </si>
  <si>
    <t>款</t>
  </si>
  <si>
    <t>项</t>
  </si>
  <si>
    <t>一般公共服务支出</t>
  </si>
  <si>
    <t>人大事物</t>
  </si>
  <si>
    <t xml:space="preserve">  一般行政管理事务</t>
  </si>
  <si>
    <t xml:space="preserve">  其他人大事务支出</t>
  </si>
  <si>
    <t>政府办公厅（室）及相关机构事务</t>
  </si>
  <si>
    <t>行政运行</t>
  </si>
  <si>
    <t>一般行政管理事务</t>
  </si>
  <si>
    <t>事业运行</t>
  </si>
  <si>
    <t>其他政府办公厅（室）及相关机构事务支出</t>
  </si>
  <si>
    <t>财政事务</t>
  </si>
  <si>
    <t>纪检监察事务</t>
  </si>
  <si>
    <t>其他纪检监察事务支出</t>
  </si>
  <si>
    <t>党委办公厅（室）及相关机构事务</t>
  </si>
  <si>
    <t>国防支出</t>
  </si>
  <si>
    <t>国防动员</t>
  </si>
  <si>
    <t>兵役征集</t>
  </si>
  <si>
    <t>公共安全支出</t>
  </si>
  <si>
    <t>公安</t>
  </si>
  <si>
    <t>司法</t>
  </si>
  <si>
    <t xml:space="preserve">  基层司法业务</t>
  </si>
  <si>
    <t>科学技术支出</t>
  </si>
  <si>
    <t>其他科学技术支出</t>
  </si>
  <si>
    <t xml:space="preserve">  其他科学技术支出</t>
  </si>
  <si>
    <t>文化旅游体育与传媒支出</t>
  </si>
  <si>
    <t>文化和旅游</t>
  </si>
  <si>
    <t xml:space="preserve">  其他文化和旅游支出</t>
  </si>
  <si>
    <t>社会保障和就业支出</t>
  </si>
  <si>
    <t>人力资源和社会保障管理事务</t>
  </si>
  <si>
    <t>社会保险经办机构</t>
  </si>
  <si>
    <t>民政管理事务</t>
  </si>
  <si>
    <t xml:space="preserve">  其他民政管理事务支出</t>
  </si>
  <si>
    <t>行政事业单位养老支出</t>
  </si>
  <si>
    <t>机关事业单位基本养老保险缴费支出</t>
  </si>
  <si>
    <t>机关事业单位职业年金缴费支出</t>
  </si>
  <si>
    <t>就业补助</t>
  </si>
  <si>
    <t>公益岗位补贴</t>
  </si>
  <si>
    <t xml:space="preserve">  就业见习补贴</t>
  </si>
  <si>
    <t>社会福利</t>
  </si>
  <si>
    <t>儿童福利</t>
  </si>
  <si>
    <t>老年福利</t>
  </si>
  <si>
    <t>其他社会保障和就业支出</t>
  </si>
  <si>
    <t xml:space="preserve">  其他社会保障和就业支出</t>
  </si>
  <si>
    <t>卫生健康支出</t>
  </si>
  <si>
    <t>卫生健康管理事务</t>
  </si>
  <si>
    <t xml:space="preserve">  其他卫生健康管理事务支出</t>
  </si>
  <si>
    <t>公共卫生</t>
  </si>
  <si>
    <t xml:space="preserve">  突发公共卫生事件应急处理</t>
  </si>
  <si>
    <t>计划生育事务</t>
  </si>
  <si>
    <t xml:space="preserve">  计划生育服务</t>
  </si>
  <si>
    <t xml:space="preserve">  其他计划生育事务支出</t>
  </si>
  <si>
    <t>行政事业单位医疗</t>
  </si>
  <si>
    <t>行政单位医疗</t>
  </si>
  <si>
    <t>公务员医疗补助</t>
  </si>
  <si>
    <t>节能环保支出</t>
  </si>
  <si>
    <t>自然生态保护</t>
  </si>
  <si>
    <t xml:space="preserve">  农村环境保护</t>
  </si>
  <si>
    <t>污染减排</t>
  </si>
  <si>
    <t xml:space="preserve">  减排专项支出</t>
  </si>
  <si>
    <t>城乡社区支出</t>
  </si>
  <si>
    <t>城乡社区管理事务</t>
  </si>
  <si>
    <t xml:space="preserve">  其他城乡社区管理事务支出</t>
  </si>
  <si>
    <t>城乡社区公共设施</t>
  </si>
  <si>
    <t xml:space="preserve">  小城镇基础设施建设</t>
  </si>
  <si>
    <t xml:space="preserve">  其他城乡社区公共设施支出</t>
  </si>
  <si>
    <t>城乡社区环境卫生</t>
  </si>
  <si>
    <t>国有土地使用权出让收入安排的支出</t>
  </si>
  <si>
    <t xml:space="preserve">  征地和拆迁补偿支出</t>
  </si>
  <si>
    <t>其他国有土地使用权出让收入安排的支出</t>
  </si>
  <si>
    <t>国有土地收益基金安排的支出</t>
  </si>
  <si>
    <t>农林水支出</t>
  </si>
  <si>
    <t>农业农村</t>
  </si>
  <si>
    <t xml:space="preserve">  病虫害控制</t>
  </si>
  <si>
    <t xml:space="preserve">  农业资源保护修复与利用</t>
  </si>
  <si>
    <t xml:space="preserve">  农村道路建设</t>
  </si>
  <si>
    <t xml:space="preserve">  对高校毕业生到基层任职补助</t>
  </si>
  <si>
    <t>林业和草原</t>
  </si>
  <si>
    <t>退耕还林还草</t>
  </si>
  <si>
    <t>水利</t>
  </si>
  <si>
    <t xml:space="preserve">  农村人畜饮水</t>
  </si>
  <si>
    <t>巩固脱贫衔接乡村振兴</t>
  </si>
  <si>
    <t xml:space="preserve">  农村基础设施建设</t>
  </si>
  <si>
    <t>农村综合改革</t>
  </si>
  <si>
    <t>对村民委员会和村党支部的补助</t>
  </si>
  <si>
    <t>交通运输支出</t>
  </si>
  <si>
    <t>公路水路运输</t>
  </si>
  <si>
    <t xml:space="preserve">  公路建设</t>
  </si>
  <si>
    <t xml:space="preserve">  其他公路水路运输支出</t>
  </si>
  <si>
    <t>住房保障支出</t>
  </si>
  <si>
    <t>保障性安居工程支出</t>
  </si>
  <si>
    <t xml:space="preserve">  农村危房改造</t>
  </si>
  <si>
    <t>住房改革支出</t>
  </si>
  <si>
    <t>住房公积金</t>
  </si>
  <si>
    <t>购房补贴</t>
  </si>
  <si>
    <t>灾害防治及应急管理支出</t>
  </si>
  <si>
    <t>应急管理事务</t>
  </si>
  <si>
    <t>安全监管</t>
  </si>
  <si>
    <t>其他支出</t>
  </si>
  <si>
    <t xml:space="preserve">  其他支出</t>
  </si>
  <si>
    <t>表3</t>
  </si>
  <si>
    <t>盘州市石桥镇人民政府2025年部门支出总体情况表</t>
  </si>
  <si>
    <t>一般公共预算</t>
  </si>
  <si>
    <t>政府性基金预算</t>
  </si>
  <si>
    <t>国有资本经营预算</t>
  </si>
  <si>
    <t>财政专户管理资金</t>
  </si>
  <si>
    <t>单位资金</t>
  </si>
  <si>
    <t>基本支出</t>
  </si>
  <si>
    <t>项目支出</t>
  </si>
  <si>
    <t>表4</t>
  </si>
  <si>
    <t>盘州市石桥镇人民政府2025年财政拨款收支总体情况表</t>
  </si>
  <si>
    <t>收入</t>
  </si>
  <si>
    <t>支出</t>
  </si>
  <si>
    <t>项目</t>
  </si>
  <si>
    <t>一、本年收入</t>
  </si>
  <si>
    <t>（一）一般公共预算拨款收入</t>
  </si>
  <si>
    <t>（二）政府性基金预算拨款收入</t>
  </si>
  <si>
    <t>（三）国有资本经营预算拨款收入</t>
  </si>
  <si>
    <t>二、上年结转</t>
  </si>
  <si>
    <t>（一）一般公共预算拨款</t>
  </si>
  <si>
    <t>（二）政府性基金预算拨款</t>
  </si>
  <si>
    <t>（三）国有资本经营预算拨款</t>
  </si>
  <si>
    <t>收入总计</t>
  </si>
  <si>
    <t>支出总计</t>
  </si>
  <si>
    <t>注：本表反映部门收到财政拨款收入和支出数（含结转数），上年结转需按性质对应填列。</t>
  </si>
  <si>
    <t>表5</t>
  </si>
  <si>
    <t>盘州市石桥镇人民政府2025年一般公共预算支出情况表</t>
  </si>
  <si>
    <t>201</t>
  </si>
  <si>
    <t>20103</t>
  </si>
  <si>
    <t>2010301</t>
  </si>
  <si>
    <t>2010302</t>
  </si>
  <si>
    <t>2010350</t>
  </si>
  <si>
    <t>20106</t>
  </si>
  <si>
    <t>2010650</t>
  </si>
  <si>
    <t>20111</t>
  </si>
  <si>
    <t>2011199</t>
  </si>
  <si>
    <t>20131</t>
  </si>
  <si>
    <t>2013101</t>
  </si>
  <si>
    <t>203</t>
  </si>
  <si>
    <t>20306</t>
  </si>
  <si>
    <t>2030601</t>
  </si>
  <si>
    <t>204</t>
  </si>
  <si>
    <t>20402</t>
  </si>
  <si>
    <t>2040250</t>
  </si>
  <si>
    <t>208</t>
  </si>
  <si>
    <t>20805</t>
  </si>
  <si>
    <t>2080505</t>
  </si>
  <si>
    <t>2080506</t>
  </si>
  <si>
    <t>20807</t>
  </si>
  <si>
    <t>2080705</t>
  </si>
  <si>
    <t>公益性岗位补贴</t>
  </si>
  <si>
    <t>20810</t>
  </si>
  <si>
    <t>2081001</t>
  </si>
  <si>
    <t>210</t>
  </si>
  <si>
    <t>21011</t>
  </si>
  <si>
    <t>2101101</t>
  </si>
  <si>
    <t>2101103</t>
  </si>
  <si>
    <t>212</t>
  </si>
  <si>
    <t>21201</t>
  </si>
  <si>
    <t>2120199</t>
  </si>
  <si>
    <t>其他城乡社区管理事务支出</t>
  </si>
  <si>
    <t>21203</t>
  </si>
  <si>
    <t>2120399</t>
  </si>
  <si>
    <t>其他城乡社区公共设施支出</t>
  </si>
  <si>
    <t>21205</t>
  </si>
  <si>
    <t>2120501</t>
  </si>
  <si>
    <t>213</t>
  </si>
  <si>
    <t>21301</t>
  </si>
  <si>
    <t>2130104</t>
  </si>
  <si>
    <t>21307</t>
  </si>
  <si>
    <t>2130705</t>
  </si>
  <si>
    <t>221</t>
  </si>
  <si>
    <t>22102</t>
  </si>
  <si>
    <t>2210201</t>
  </si>
  <si>
    <t>2210203</t>
  </si>
  <si>
    <t>224</t>
  </si>
  <si>
    <t>22401</t>
  </si>
  <si>
    <t>2240106</t>
  </si>
  <si>
    <t>表6</t>
  </si>
  <si>
    <t>盘州市石桥镇人民政府2025年一般公共预算基本支出情况表（按经济分类）</t>
  </si>
  <si>
    <t>政府经济科目编码</t>
  </si>
  <si>
    <t>政府经济科目名称</t>
  </si>
  <si>
    <t>金额</t>
  </si>
  <si>
    <t>经济科目编码</t>
  </si>
  <si>
    <t>经济科目名称</t>
  </si>
  <si>
    <t>机关工资福利支出</t>
  </si>
  <si>
    <t>工资福利支出</t>
  </si>
  <si>
    <t xml:space="preserve">  50101</t>
  </si>
  <si>
    <t>工资奖金津补贴</t>
  </si>
  <si>
    <t xml:space="preserve">  30101</t>
  </si>
  <si>
    <t>基本工资</t>
  </si>
  <si>
    <t xml:space="preserve">  30102</t>
  </si>
  <si>
    <t>津贴补贴</t>
  </si>
  <si>
    <t xml:space="preserve">  30103</t>
  </si>
  <si>
    <t>奖金</t>
  </si>
  <si>
    <t xml:space="preserve">  50102</t>
  </si>
  <si>
    <t>社会保障缴费</t>
  </si>
  <si>
    <t xml:space="preserve">  30108</t>
  </si>
  <si>
    <t>机关事业单位基本养老保险缴费</t>
  </si>
  <si>
    <t xml:space="preserve">  30110</t>
  </si>
  <si>
    <t>职工基本医疗保险缴费</t>
  </si>
  <si>
    <t xml:space="preserve">  30111</t>
  </si>
  <si>
    <t>公务员医疗补助缴费</t>
  </si>
  <si>
    <t xml:space="preserve">  30112</t>
  </si>
  <si>
    <t>其他社会保障缴费</t>
  </si>
  <si>
    <t xml:space="preserve">  50103</t>
  </si>
  <si>
    <t xml:space="preserve">  30113</t>
  </si>
  <si>
    <t>其他工资福利支出</t>
  </si>
  <si>
    <t>机关商品和服务支出</t>
  </si>
  <si>
    <t>商品和服务支出</t>
  </si>
  <si>
    <t xml:space="preserve">  50201</t>
  </si>
  <si>
    <t>办公经费</t>
  </si>
  <si>
    <t xml:space="preserve">  30201</t>
  </si>
  <si>
    <t>办公费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</si>
  <si>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</si>
  <si>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</si>
  <si>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</si>
  <si>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</si>
  <si>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</si>
  <si>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</si>
  <si>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30211</t>
  </si>
  <si>
    <t>差旅费</t>
  </si>
  <si>
    <t xml:space="preserve">  30228</t>
  </si>
  <si>
    <t>工会经费</t>
  </si>
  <si>
    <t xml:space="preserve">  30229</t>
  </si>
  <si>
    <t>福利费</t>
  </si>
  <si>
    <t xml:space="preserve">  30239</t>
  </si>
  <si>
    <t>其他交通费用</t>
  </si>
  <si>
    <t xml:space="preserve">  50203</t>
  </si>
  <si>
    <t>培训费</t>
  </si>
  <si>
    <t xml:space="preserve">  30216</t>
  </si>
  <si>
    <t xml:space="preserve">  50208</t>
  </si>
  <si>
    <t>公务用车运行维护费</t>
  </si>
  <si>
    <t xml:space="preserve">  30231</t>
  </si>
  <si>
    <t>对事业单位经常性补助</t>
  </si>
  <si>
    <t>小计</t>
  </si>
  <si>
    <t xml:space="preserve">  50501</t>
  </si>
  <si>
    <t xml:space="preserve">  30107</t>
  </si>
  <si>
    <t>绩效工资</t>
  </si>
  <si>
    <t xml:space="preserve">  50502</t>
  </si>
  <si>
    <t>对个人和家庭的补助</t>
  </si>
  <si>
    <t xml:space="preserve">  50901</t>
  </si>
  <si>
    <t>社会福利和救助</t>
  </si>
  <si>
    <t xml:space="preserve">  30305</t>
  </si>
  <si>
    <t>生活补助</t>
  </si>
  <si>
    <t xml:space="preserve">  50905</t>
  </si>
  <si>
    <t>离退休费</t>
  </si>
  <si>
    <t xml:space="preserve">  30301</t>
  </si>
  <si>
    <t>离休费</t>
  </si>
  <si>
    <t xml:space="preserve">  30302</t>
  </si>
  <si>
    <t>退休费</t>
  </si>
  <si>
    <t>表7</t>
  </si>
  <si>
    <t xml:space="preserve">盘州市石桥镇人民政府2025年一般公共预算“三公”经费支出情况表                   </t>
  </si>
  <si>
    <t>2024年初预算数</t>
  </si>
  <si>
    <t>2025年初预算数</t>
  </si>
  <si>
    <t>2025年与上年预算数相比增减变化比率(%)</t>
  </si>
  <si>
    <t>2025年与上年预算数相比增减变化原因</t>
  </si>
  <si>
    <t>2025年“三公”经费支出占公共财政预算支出的比重(%)</t>
  </si>
  <si>
    <t>落实“过紧日子”要求，工作经费预算压减30%。</t>
  </si>
  <si>
    <t xml:space="preserve"> 一、 因公出国（境）费</t>
  </si>
  <si>
    <t>与上年持平</t>
  </si>
  <si>
    <t>由财政统筹控制，本单位无该项经费</t>
  </si>
  <si>
    <t xml:space="preserve"> 二、公务接待费</t>
  </si>
  <si>
    <t xml:space="preserve"> 三、公务用车购置及运行维护费</t>
  </si>
  <si>
    <t xml:space="preserve">     1.公务用车运行维护费</t>
  </si>
  <si>
    <t xml:space="preserve">     2.公务用车购置费</t>
  </si>
  <si>
    <t>注：如果与去年相比无变化，则写与上年持平。</t>
  </si>
  <si>
    <t>表8</t>
  </si>
  <si>
    <t>盘州市石桥镇人民政府2025年机关运行经费（公用经费）支出明细表</t>
  </si>
  <si>
    <t>编码</t>
  </si>
  <si>
    <t>项目名称</t>
  </si>
  <si>
    <t>30201</t>
  </si>
  <si>
    <t>30206</t>
  </si>
  <si>
    <t>30211</t>
  </si>
  <si>
    <t>30229</t>
  </si>
  <si>
    <t>表9</t>
  </si>
  <si>
    <t>盘州市石桥镇人民政府2025年政府性基金预算支出情况表</t>
  </si>
  <si>
    <t>本单位无政府性基金预算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</si>
</sst>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42">
    <font>
      <sz val="11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14"/>
      <name val="SimSun"/>
      <charset val="134"/>
    </font>
    <font>
      <b/>
      <sz val="9"/>
      <name val="SimSun"/>
      <charset val="134"/>
    </font>
    <font>
      <sz val="9"/>
      <name val="SimSun"/>
      <charset val="134"/>
    </font>
    <font>
      <sz val="8"/>
      <name val="SimSun"/>
      <charset val="134"/>
    </font>
    <font>
      <sz val="9"/>
      <color indexed="8"/>
      <name val="宋体"/>
      <charset val="1"/>
      <scheme val="minor"/>
    </font>
    <font>
      <sz val="11"/>
      <name val="宋体"/>
      <charset val="1"/>
      <scheme val="minor"/>
    </font>
    <font>
      <b/>
      <sz val="11"/>
      <name val="宋体"/>
      <charset val="1"/>
      <scheme val="minor"/>
    </font>
    <font>
      <sz val="9"/>
      <name val="宋体"/>
      <charset val="0"/>
    </font>
    <font>
      <sz val="9"/>
      <name val="宋体"/>
      <charset val="134"/>
    </font>
    <font>
      <sz val="9"/>
      <name val="宋体"/>
      <charset val="1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12"/>
      <name val="宋体"/>
      <charset val="134"/>
    </font>
    <font>
      <sz val="10"/>
      <color indexed="8"/>
      <name val="Dialog"/>
      <charset val="0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36"/>
      <color indexed="8"/>
      <name val="宋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2" fillId="5" borderId="17" applyNumberFormat="0" applyAlignment="0" applyProtection="0">
      <alignment vertical="center"/>
    </xf>
    <xf numFmtId="0" fontId="33" fillId="5" borderId="16" applyNumberFormat="0" applyAlignment="0" applyProtection="0">
      <alignment vertical="center"/>
    </xf>
    <xf numFmtId="0" fontId="34" fillId="6" borderId="18" applyNumberFormat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10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4" fillId="0" borderId="0" xfId="0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6" fillId="0" borderId="8" xfId="0" applyNumberFormat="1" applyFont="1" applyBorder="1">
      <alignment vertical="center"/>
    </xf>
    <xf numFmtId="0" fontId="4" fillId="0" borderId="7" xfId="0" applyFont="1" applyFill="1" applyBorder="1" applyAlignment="1">
      <alignment horizontal="left" vertical="center" wrapText="1"/>
    </xf>
    <xf numFmtId="176" fontId="6" fillId="0" borderId="3" xfId="0" applyNumberFormat="1" applyFont="1" applyBorder="1">
      <alignment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shrinkToFit="1"/>
    </xf>
    <xf numFmtId="0" fontId="9" fillId="0" borderId="3" xfId="0" applyNumberFormat="1" applyFont="1" applyFill="1" applyBorder="1" applyAlignment="1">
      <alignment horizontal="left" vertical="center" shrinkToFi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shrinkToFit="1"/>
    </xf>
    <xf numFmtId="0" fontId="10" fillId="0" borderId="3" xfId="0" applyNumberFormat="1" applyFont="1" applyFill="1" applyBorder="1" applyAlignment="1">
      <alignment horizontal="center" vertical="center" shrinkToFit="1"/>
    </xf>
    <xf numFmtId="0" fontId="10" fillId="0" borderId="3" xfId="0" applyNumberFormat="1" applyFont="1" applyFill="1" applyBorder="1" applyAlignment="1">
      <alignment horizontal="left" vertical="center" shrinkToFit="1"/>
    </xf>
    <xf numFmtId="0" fontId="2" fillId="0" borderId="0" xfId="0" applyFont="1" applyBorder="1" applyAlignment="1">
      <alignment horizontal="right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Fill="1" applyBorder="1" applyAlignment="1">
      <alignment vertical="center" wrapText="1"/>
    </xf>
    <xf numFmtId="177" fontId="4" fillId="0" borderId="3" xfId="0" applyNumberFormat="1" applyFont="1" applyFill="1" applyBorder="1" applyAlignment="1">
      <alignment horizontal="right" vertical="center" wrapText="1"/>
    </xf>
    <xf numFmtId="177" fontId="11" fillId="0" borderId="3" xfId="0" applyNumberFormat="1" applyFont="1" applyFill="1" applyBorder="1" applyAlignment="1">
      <alignment horizontal="right" vertical="center"/>
    </xf>
    <xf numFmtId="0" fontId="7" fillId="0" borderId="3" xfId="0" applyFont="1" applyBorder="1">
      <alignment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177" fontId="0" fillId="0" borderId="0" xfId="0" applyNumberFormat="1" applyFont="1">
      <alignment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 shrinkToFit="1"/>
    </xf>
    <xf numFmtId="0" fontId="13" fillId="0" borderId="10" xfId="0" applyFont="1" applyFill="1" applyBorder="1" applyAlignment="1">
      <alignment horizontal="left" vertical="center" shrinkToFit="1"/>
    </xf>
    <xf numFmtId="177" fontId="2" fillId="0" borderId="0" xfId="0" applyNumberFormat="1" applyFont="1" applyBorder="1" applyAlignment="1">
      <alignment horizontal="center" vertical="center" wrapText="1"/>
    </xf>
    <xf numFmtId="177" fontId="0" fillId="0" borderId="0" xfId="0" applyNumberFormat="1" applyFont="1" applyFill="1" applyAlignment="1">
      <alignment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177" fontId="12" fillId="0" borderId="7" xfId="0" applyNumberFormat="1" applyFont="1" applyFill="1" applyBorder="1" applyAlignment="1">
      <alignment horizontal="right" vertical="center" wrapText="1"/>
    </xf>
    <xf numFmtId="177" fontId="11" fillId="0" borderId="8" xfId="0" applyNumberFormat="1" applyFont="1" applyBorder="1" applyAlignment="1">
      <alignment horizontal="right" vertical="center"/>
    </xf>
    <xf numFmtId="4" fontId="4" fillId="0" borderId="5" xfId="0" applyNumberFormat="1" applyFont="1" applyFill="1" applyBorder="1" applyAlignment="1">
      <alignment horizontal="right" vertical="center" wrapText="1"/>
    </xf>
    <xf numFmtId="177" fontId="11" fillId="0" borderId="3" xfId="0" applyNumberFormat="1" applyFont="1" applyBorder="1" applyAlignment="1">
      <alignment horizontal="right" vertical="center"/>
    </xf>
    <xf numFmtId="177" fontId="12" fillId="0" borderId="11" xfId="0" applyNumberFormat="1" applyFont="1" applyFill="1" applyBorder="1" applyAlignment="1">
      <alignment horizontal="right" vertical="center" wrapText="1"/>
    </xf>
    <xf numFmtId="177" fontId="11" fillId="0" borderId="10" xfId="0" applyNumberFormat="1" applyFont="1" applyBorder="1" applyAlignment="1">
      <alignment horizontal="right" vertical="center"/>
    </xf>
    <xf numFmtId="4" fontId="4" fillId="0" borderId="12" xfId="0" applyNumberFormat="1" applyFont="1" applyFill="1" applyBorder="1" applyAlignment="1">
      <alignment horizontal="right" vertical="center" wrapText="1"/>
    </xf>
    <xf numFmtId="177" fontId="12" fillId="0" borderId="3" xfId="0" applyNumberFormat="1" applyFont="1" applyFill="1" applyBorder="1" applyAlignment="1">
      <alignment horizontal="right" vertical="center" wrapText="1"/>
    </xf>
    <xf numFmtId="177" fontId="6" fillId="0" borderId="3" xfId="0" applyNumberFormat="1" applyFont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4" fillId="0" borderId="0" xfId="0" applyFont="1" applyFill="1" applyBorder="1" applyAlignment="1"/>
    <xf numFmtId="0" fontId="15" fillId="0" borderId="0" xfId="0" applyFont="1" applyFill="1" applyBorder="1" applyAlignment="1">
      <alignment horizontal="right"/>
    </xf>
    <xf numFmtId="49" fontId="16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49" fontId="19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left" vertical="center"/>
    </xf>
    <xf numFmtId="49" fontId="21" fillId="0" borderId="0" xfId="0" applyNumberFormat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topLeftCell="A2" workbookViewId="0">
      <selection activeCell="E6" sqref="E6"/>
    </sheetView>
  </sheetViews>
  <sheetFormatPr defaultColWidth="9" defaultRowHeight="15.75" outlineLevelRow="7" outlineLevelCol="5"/>
  <cols>
    <col min="1" max="1" width="5" style="90" customWidth="1"/>
    <col min="2" max="2" width="112.875" style="90" customWidth="1"/>
    <col min="3" max="3" width="5.1" style="90" customWidth="1"/>
    <col min="4" max="16384" width="9" style="90"/>
  </cols>
  <sheetData>
    <row r="1" s="90" customFormat="1" ht="17" customHeight="1" spans="1:4">
      <c r="A1" s="91"/>
      <c r="B1" s="92" t="s">
        <v>0</v>
      </c>
      <c r="C1" s="93"/>
      <c r="D1" s="90" t="s">
        <v>1</v>
      </c>
    </row>
    <row r="2" s="90" customFormat="1" ht="72.75" customHeight="1" spans="1:3">
      <c r="A2" s="93"/>
      <c r="B2" s="94" t="s">
        <v>2</v>
      </c>
      <c r="C2" s="93"/>
    </row>
    <row r="3" s="90" customFormat="1" ht="51" customHeight="1" spans="1:3">
      <c r="A3" s="93"/>
      <c r="B3" s="95"/>
      <c r="C3" s="93"/>
    </row>
    <row r="4" s="90" customFormat="1" ht="94.5" customHeight="1" spans="1:3">
      <c r="A4" s="93"/>
      <c r="B4" s="96" t="s">
        <v>3</v>
      </c>
      <c r="C4" s="93"/>
    </row>
    <row r="5" s="90" customFormat="1" ht="81.75" customHeight="1" spans="1:3">
      <c r="A5" s="93"/>
      <c r="B5" s="97" t="s">
        <v>4</v>
      </c>
      <c r="C5" s="93"/>
    </row>
    <row r="6" s="90" customFormat="1" ht="52.05" customHeight="1" spans="1:6">
      <c r="A6" s="93"/>
      <c r="B6" s="98"/>
      <c r="C6" s="93"/>
      <c r="F6" s="90" t="s">
        <v>1</v>
      </c>
    </row>
    <row r="7" s="90" customFormat="1" ht="52.05" customHeight="1" spans="1:3">
      <c r="A7" s="93"/>
      <c r="B7" s="99" t="s">
        <v>5</v>
      </c>
      <c r="C7" s="93"/>
    </row>
    <row r="8" s="90" customFormat="1" ht="35.4" customHeight="1" spans="1:3">
      <c r="A8" s="93"/>
      <c r="B8" s="100"/>
      <c r="C8" s="93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topLeftCell="A5" workbookViewId="0">
      <selection activeCell="G19" sqref="G19"/>
    </sheetView>
  </sheetViews>
  <sheetFormatPr defaultColWidth="10" defaultRowHeight="14.25" outlineLevelCol="3"/>
  <cols>
    <col min="1" max="1" width="43.6" customWidth="1"/>
    <col min="2" max="2" width="17.95" customWidth="1"/>
    <col min="3" max="3" width="43.6" customWidth="1"/>
    <col min="4" max="4" width="17.95" customWidth="1"/>
    <col min="5" max="5" width="9.76666666666667" customWidth="1"/>
  </cols>
  <sheetData>
    <row r="1" customFormat="1" ht="14.3" customHeight="1" spans="1:4">
      <c r="A1" s="89" t="s">
        <v>6</v>
      </c>
      <c r="B1" s="89"/>
      <c r="C1" s="89"/>
      <c r="D1" s="89"/>
    </row>
    <row r="2" customFormat="1" ht="22.75" customHeight="1" spans="1:4">
      <c r="A2" s="12" t="s">
        <v>7</v>
      </c>
      <c r="B2" s="12"/>
      <c r="C2" s="12"/>
      <c r="D2" s="12"/>
    </row>
    <row r="3" customFormat="1" ht="15.65" customHeight="1" spans="1:4">
      <c r="A3" s="89" t="s">
        <v>8</v>
      </c>
      <c r="B3" s="89"/>
      <c r="C3" s="89"/>
      <c r="D3" s="7" t="s">
        <v>9</v>
      </c>
    </row>
    <row r="4" customFormat="1" ht="17.05" customHeight="1" spans="1:4">
      <c r="A4" s="3" t="s">
        <v>10</v>
      </c>
      <c r="B4" s="3"/>
      <c r="C4" s="3" t="s">
        <v>11</v>
      </c>
      <c r="D4" s="3"/>
    </row>
    <row r="5" customFormat="1" ht="17.05" customHeight="1" spans="1:4">
      <c r="A5" s="25" t="s">
        <v>12</v>
      </c>
      <c r="B5" s="25" t="s">
        <v>13</v>
      </c>
      <c r="C5" s="25" t="s">
        <v>12</v>
      </c>
      <c r="D5" s="25" t="s">
        <v>13</v>
      </c>
    </row>
    <row r="6" customFormat="1" ht="17.05" customHeight="1" spans="1:4">
      <c r="A6" s="29" t="s">
        <v>14</v>
      </c>
      <c r="B6" s="42">
        <v>3887.32</v>
      </c>
      <c r="C6" s="29" t="s">
        <v>15</v>
      </c>
      <c r="D6" s="42">
        <v>1443.47</v>
      </c>
    </row>
    <row r="7" customFormat="1" ht="17.05" customHeight="1" spans="1:4">
      <c r="A7" s="29" t="s">
        <v>16</v>
      </c>
      <c r="B7" s="42">
        <v>0</v>
      </c>
      <c r="C7" s="29" t="s">
        <v>17</v>
      </c>
      <c r="D7" s="42">
        <v>0</v>
      </c>
    </row>
    <row r="8" customFormat="1" ht="17.05" customHeight="1" spans="1:4">
      <c r="A8" s="29" t="s">
        <v>18</v>
      </c>
      <c r="B8" s="42">
        <v>0</v>
      </c>
      <c r="C8" s="29" t="s">
        <v>19</v>
      </c>
      <c r="D8" s="42">
        <v>8.2</v>
      </c>
    </row>
    <row r="9" customFormat="1" ht="17.05" customHeight="1" spans="1:4">
      <c r="A9" s="29" t="s">
        <v>20</v>
      </c>
      <c r="B9" s="42">
        <v>0</v>
      </c>
      <c r="C9" s="29" t="s">
        <v>21</v>
      </c>
      <c r="D9" s="42">
        <v>185.72</v>
      </c>
    </row>
    <row r="10" customFormat="1" ht="17.05" customHeight="1" spans="1:4">
      <c r="A10" s="29" t="s">
        <v>22</v>
      </c>
      <c r="B10" s="42">
        <v>0</v>
      </c>
      <c r="C10" s="29" t="s">
        <v>23</v>
      </c>
      <c r="D10" s="42">
        <v>0</v>
      </c>
    </row>
    <row r="11" customFormat="1" ht="17.05" customHeight="1" spans="1:4">
      <c r="A11" s="29" t="s">
        <v>24</v>
      </c>
      <c r="B11" s="42">
        <v>0</v>
      </c>
      <c r="C11" s="29" t="s">
        <v>25</v>
      </c>
      <c r="D11" s="42">
        <v>3</v>
      </c>
    </row>
    <row r="12" customFormat="1" ht="17.05" customHeight="1" spans="1:4">
      <c r="A12" s="29" t="s">
        <v>26</v>
      </c>
      <c r="B12" s="42">
        <v>0</v>
      </c>
      <c r="C12" s="29" t="s">
        <v>27</v>
      </c>
      <c r="D12" s="42">
        <v>0.85</v>
      </c>
    </row>
    <row r="13" customFormat="1" ht="17.05" customHeight="1" spans="1:4">
      <c r="A13" s="29" t="s">
        <v>28</v>
      </c>
      <c r="B13" s="42">
        <v>0</v>
      </c>
      <c r="C13" s="29" t="s">
        <v>29</v>
      </c>
      <c r="D13" s="42">
        <v>263.27</v>
      </c>
    </row>
    <row r="14" customFormat="1" ht="17.05" customHeight="1" spans="1:4">
      <c r="A14" s="29" t="s">
        <v>30</v>
      </c>
      <c r="B14" s="42">
        <v>0</v>
      </c>
      <c r="C14" s="29" t="s">
        <v>31</v>
      </c>
      <c r="D14" s="42">
        <v>203.39</v>
      </c>
    </row>
    <row r="15" customFormat="1" ht="17.05" customHeight="1" spans="1:4">
      <c r="A15" s="29" t="s">
        <v>32</v>
      </c>
      <c r="B15" s="42">
        <v>0</v>
      </c>
      <c r="C15" s="29" t="s">
        <v>33</v>
      </c>
      <c r="D15" s="42">
        <v>84.48</v>
      </c>
    </row>
    <row r="16" customFormat="1" ht="17.05" customHeight="1" spans="1:4">
      <c r="A16" s="29"/>
      <c r="B16" s="42"/>
      <c r="C16" s="29" t="s">
        <v>34</v>
      </c>
      <c r="D16" s="42">
        <v>1797.99</v>
      </c>
    </row>
    <row r="17" customFormat="1" ht="17.05" customHeight="1" spans="1:4">
      <c r="A17" s="29"/>
      <c r="B17" s="42"/>
      <c r="C17" s="29" t="s">
        <v>35</v>
      </c>
      <c r="D17" s="42">
        <v>2277.12</v>
      </c>
    </row>
    <row r="18" customFormat="1" ht="17.05" customHeight="1" spans="1:4">
      <c r="A18" s="29"/>
      <c r="B18" s="42"/>
      <c r="C18" s="29" t="s">
        <v>36</v>
      </c>
      <c r="D18" s="42">
        <v>484.22</v>
      </c>
    </row>
    <row r="19" customFormat="1" ht="17.05" customHeight="1" spans="1:4">
      <c r="A19" s="29"/>
      <c r="B19" s="42"/>
      <c r="C19" s="29" t="s">
        <v>37</v>
      </c>
      <c r="D19" s="42">
        <v>0</v>
      </c>
    </row>
    <row r="20" customFormat="1" ht="17.05" customHeight="1" spans="1:4">
      <c r="A20" s="29"/>
      <c r="B20" s="42"/>
      <c r="C20" s="29" t="s">
        <v>38</v>
      </c>
      <c r="D20" s="42">
        <v>0</v>
      </c>
    </row>
    <row r="21" customFormat="1" ht="17.05" customHeight="1" spans="1:4">
      <c r="A21" s="29"/>
      <c r="B21" s="29"/>
      <c r="C21" s="29" t="s">
        <v>39</v>
      </c>
      <c r="D21" s="42">
        <v>0</v>
      </c>
    </row>
    <row r="22" customFormat="1" ht="17.05" customHeight="1" spans="1:4">
      <c r="A22" s="29"/>
      <c r="B22" s="29"/>
      <c r="C22" s="29" t="s">
        <v>40</v>
      </c>
      <c r="D22" s="42">
        <v>0</v>
      </c>
    </row>
    <row r="23" customFormat="1" ht="17.05" customHeight="1" spans="1:4">
      <c r="A23" s="29"/>
      <c r="B23" s="29"/>
      <c r="C23" s="29" t="s">
        <v>41</v>
      </c>
      <c r="D23" s="42">
        <v>0</v>
      </c>
    </row>
    <row r="24" customFormat="1" ht="17.05" customHeight="1" spans="1:4">
      <c r="A24" s="29"/>
      <c r="B24" s="29"/>
      <c r="C24" s="29" t="s">
        <v>42</v>
      </c>
      <c r="D24" s="42">
        <v>448.8</v>
      </c>
    </row>
    <row r="25" customFormat="1" ht="17.05" customHeight="1" spans="1:4">
      <c r="A25" s="29"/>
      <c r="B25" s="29"/>
      <c r="C25" s="29" t="s">
        <v>43</v>
      </c>
      <c r="D25" s="42">
        <v>0</v>
      </c>
    </row>
    <row r="26" customFormat="1" ht="17.05" customHeight="1" spans="1:4">
      <c r="A26" s="29"/>
      <c r="B26" s="29"/>
      <c r="C26" s="29" t="s">
        <v>44</v>
      </c>
      <c r="D26" s="42">
        <v>0</v>
      </c>
    </row>
    <row r="27" customFormat="1" ht="17.05" customHeight="1" spans="1:4">
      <c r="A27" s="29"/>
      <c r="B27" s="29"/>
      <c r="C27" s="29" t="s">
        <v>45</v>
      </c>
      <c r="D27" s="42">
        <v>37.6</v>
      </c>
    </row>
    <row r="28" customFormat="1" ht="17.05" customHeight="1" spans="1:4">
      <c r="A28" s="29"/>
      <c r="B28" s="29"/>
      <c r="C28" s="29" t="s">
        <v>46</v>
      </c>
      <c r="D28" s="42">
        <v>0</v>
      </c>
    </row>
    <row r="29" customFormat="1" ht="17.05" customHeight="1" spans="1:4">
      <c r="A29" s="29"/>
      <c r="B29" s="29"/>
      <c r="C29" s="29" t="s">
        <v>47</v>
      </c>
      <c r="D29" s="42">
        <v>501.46</v>
      </c>
    </row>
    <row r="30" customFormat="1" ht="17.05" customHeight="1" spans="1:4">
      <c r="A30" s="29"/>
      <c r="B30" s="29"/>
      <c r="C30" s="29" t="s">
        <v>48</v>
      </c>
      <c r="D30" s="42">
        <v>0</v>
      </c>
    </row>
    <row r="31" customFormat="1" ht="17.05" customHeight="1" spans="1:4">
      <c r="A31" s="29"/>
      <c r="B31" s="29"/>
      <c r="C31" s="29" t="s">
        <v>49</v>
      </c>
      <c r="D31" s="42">
        <v>0</v>
      </c>
    </row>
    <row r="32" customFormat="1" ht="17.05" customHeight="1" spans="1:4">
      <c r="A32" s="29"/>
      <c r="B32" s="29"/>
      <c r="C32" s="29" t="s">
        <v>50</v>
      </c>
      <c r="D32" s="42">
        <v>0</v>
      </c>
    </row>
    <row r="33" customFormat="1" ht="17.05" customHeight="1" spans="1:4">
      <c r="A33" s="29"/>
      <c r="B33" s="29"/>
      <c r="C33" s="29" t="s">
        <v>51</v>
      </c>
      <c r="D33" s="42">
        <v>0</v>
      </c>
    </row>
    <row r="34" customFormat="1" ht="17.05" customHeight="1" spans="1:4">
      <c r="A34" s="27" t="s">
        <v>52</v>
      </c>
      <c r="B34" s="42">
        <v>3887.32</v>
      </c>
      <c r="C34" s="27" t="s">
        <v>53</v>
      </c>
      <c r="D34" s="42">
        <f>SUM(D6:D33)</f>
        <v>7739.57</v>
      </c>
    </row>
    <row r="35" customFormat="1" ht="17.05" customHeight="1" spans="1:4">
      <c r="A35" s="29" t="s">
        <v>54</v>
      </c>
      <c r="B35" s="45">
        <v>3852.25</v>
      </c>
      <c r="C35" s="29" t="s">
        <v>55</v>
      </c>
      <c r="D35" s="42"/>
    </row>
    <row r="36" customFormat="1" ht="17.05" customHeight="1" spans="1:4">
      <c r="A36" s="27" t="s">
        <v>56</v>
      </c>
      <c r="B36" s="42">
        <f>B34+B35</f>
        <v>7739.57</v>
      </c>
      <c r="C36" s="27" t="s">
        <v>57</v>
      </c>
      <c r="D36" s="42">
        <f>D34+D35</f>
        <v>7739.57</v>
      </c>
    </row>
    <row r="37" customFormat="1" ht="14.3" customHeight="1" spans="1:4">
      <c r="A37" s="14" t="s">
        <v>58</v>
      </c>
      <c r="B37" s="14"/>
      <c r="C37" s="14"/>
      <c r="D37" s="14"/>
    </row>
  </sheetData>
  <mergeCells count="5">
    <mergeCell ref="A1:D1"/>
    <mergeCell ref="A2:D2"/>
    <mergeCell ref="A3:C3"/>
    <mergeCell ref="A4:B4"/>
    <mergeCell ref="C4:D4"/>
  </mergeCells>
  <printOptions horizontalCentered="1"/>
  <pageMargins left="0.751388888888889" right="0.751388888888889" top="0.271527777777778" bottom="0.271527777777778" header="0" footer="0"/>
  <pageSetup paperSize="9" scale="81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2"/>
  <sheetViews>
    <sheetView workbookViewId="0">
      <selection activeCell="I10" sqref="I10"/>
    </sheetView>
  </sheetViews>
  <sheetFormatPr defaultColWidth="10" defaultRowHeight="14.25"/>
  <cols>
    <col min="1" max="3" width="7.69166666666667" customWidth="1"/>
    <col min="4" max="4" width="30.775" customWidth="1"/>
    <col min="5" max="5" width="11.75" customWidth="1"/>
    <col min="6" max="6" width="13.625" style="68" customWidth="1"/>
    <col min="7" max="11" width="17.95" customWidth="1"/>
    <col min="12" max="12" width="12.8166666666667" customWidth="1"/>
    <col min="13" max="13" width="9.76666666666667" customWidth="1"/>
  </cols>
  <sheetData>
    <row r="1" spans="1:1">
      <c r="A1" t="s">
        <v>59</v>
      </c>
    </row>
    <row r="2" customFormat="1" ht="22.75" customHeight="1" spans="1:12">
      <c r="A2" s="12" t="s">
        <v>60</v>
      </c>
      <c r="B2" s="12"/>
      <c r="C2" s="12"/>
      <c r="D2" s="12"/>
      <c r="E2" s="12"/>
      <c r="F2" s="75"/>
      <c r="G2" s="12"/>
      <c r="H2" s="12"/>
      <c r="I2" s="12"/>
      <c r="J2" s="12"/>
      <c r="K2" s="12"/>
      <c r="L2" s="12"/>
    </row>
    <row r="3" customFormat="1" ht="15.65" customHeight="1" spans="1:12">
      <c r="A3" s="23"/>
      <c r="B3" s="24"/>
      <c r="C3" s="24"/>
      <c r="D3" s="39"/>
      <c r="E3" s="24"/>
      <c r="F3" s="76"/>
      <c r="G3" s="24"/>
      <c r="H3" s="24"/>
      <c r="I3" s="24"/>
      <c r="J3" s="24"/>
      <c r="K3" s="39"/>
      <c r="L3" s="33" t="s">
        <v>9</v>
      </c>
    </row>
    <row r="4" s="1" customFormat="1" ht="22.6" customHeight="1" spans="1:12">
      <c r="A4" s="25" t="s">
        <v>61</v>
      </c>
      <c r="B4" s="25"/>
      <c r="C4" s="25"/>
      <c r="D4" s="25" t="s">
        <v>62</v>
      </c>
      <c r="E4" s="25" t="s">
        <v>63</v>
      </c>
      <c r="F4" s="77" t="s">
        <v>54</v>
      </c>
      <c r="G4" s="25" t="s">
        <v>64</v>
      </c>
      <c r="H4" s="25" t="s">
        <v>65</v>
      </c>
      <c r="I4" s="25" t="s">
        <v>66</v>
      </c>
      <c r="J4" s="25" t="s">
        <v>67</v>
      </c>
      <c r="K4" s="25" t="s">
        <v>68</v>
      </c>
      <c r="L4" s="25" t="s">
        <v>69</v>
      </c>
    </row>
    <row r="5" s="1" customFormat="1" ht="22.6" customHeight="1" spans="1:12">
      <c r="A5" s="25" t="s">
        <v>70</v>
      </c>
      <c r="B5" s="25" t="s">
        <v>71</v>
      </c>
      <c r="C5" s="25" t="s">
        <v>72</v>
      </c>
      <c r="D5" s="25"/>
      <c r="E5" s="25"/>
      <c r="F5" s="77"/>
      <c r="G5" s="25"/>
      <c r="H5" s="25"/>
      <c r="I5" s="25"/>
      <c r="J5" s="25"/>
      <c r="K5" s="25"/>
      <c r="L5" s="25"/>
    </row>
    <row r="6" customFormat="1" ht="14.3" customHeight="1" spans="1:12">
      <c r="A6" s="49"/>
      <c r="B6" s="49"/>
      <c r="C6" s="49"/>
      <c r="D6" s="69" t="s">
        <v>63</v>
      </c>
      <c r="E6" s="78">
        <f>F6+G6</f>
        <v>7739.57</v>
      </c>
      <c r="F6" s="79">
        <v>3852.25</v>
      </c>
      <c r="G6" s="80">
        <v>3887.32</v>
      </c>
      <c r="H6" s="81"/>
      <c r="I6" s="42"/>
      <c r="J6" s="42"/>
      <c r="K6" s="42"/>
      <c r="L6" s="42"/>
    </row>
    <row r="7" customFormat="1" ht="14.3" customHeight="1" spans="1:12">
      <c r="A7" s="51">
        <v>201</v>
      </c>
      <c r="B7" s="32"/>
      <c r="C7" s="30"/>
      <c r="D7" s="70" t="s">
        <v>73</v>
      </c>
      <c r="E7" s="78">
        <f t="shared" ref="E7:E38" si="0">F7+G7</f>
        <v>1443.47</v>
      </c>
      <c r="F7" s="79">
        <v>148.34</v>
      </c>
      <c r="G7" s="82">
        <v>1295.13</v>
      </c>
      <c r="H7" s="81"/>
      <c r="I7" s="42"/>
      <c r="J7" s="42"/>
      <c r="K7" s="42"/>
      <c r="L7" s="42"/>
    </row>
    <row r="8" customFormat="1" ht="14.3" customHeight="1" spans="1:12">
      <c r="A8" s="32"/>
      <c r="B8" s="32">
        <v>20101</v>
      </c>
      <c r="C8" s="30"/>
      <c r="D8" s="70" t="s">
        <v>74</v>
      </c>
      <c r="E8" s="78">
        <f t="shared" si="0"/>
        <v>6.23</v>
      </c>
      <c r="F8" s="79">
        <v>6.23</v>
      </c>
      <c r="G8" s="82">
        <v>0</v>
      </c>
      <c r="H8" s="81"/>
      <c r="I8" s="42"/>
      <c r="J8" s="42"/>
      <c r="K8" s="42"/>
      <c r="L8" s="42"/>
    </row>
    <row r="9" customFormat="1" ht="14.3" customHeight="1" spans="1:12">
      <c r="A9" s="32"/>
      <c r="B9" s="32"/>
      <c r="C9" s="30">
        <v>2010102</v>
      </c>
      <c r="D9" s="71" t="s">
        <v>75</v>
      </c>
      <c r="E9" s="78">
        <f t="shared" si="0"/>
        <v>4.38</v>
      </c>
      <c r="F9" s="79">
        <v>4.38</v>
      </c>
      <c r="G9" s="82">
        <v>0</v>
      </c>
      <c r="H9" s="81"/>
      <c r="I9" s="42"/>
      <c r="J9" s="42"/>
      <c r="K9" s="42"/>
      <c r="L9" s="42"/>
    </row>
    <row r="10" customFormat="1" ht="14.3" customHeight="1" spans="1:12">
      <c r="A10" s="32"/>
      <c r="B10" s="32"/>
      <c r="C10" s="53">
        <v>2010199</v>
      </c>
      <c r="D10" s="71" t="s">
        <v>76</v>
      </c>
      <c r="E10" s="78">
        <f t="shared" si="0"/>
        <v>1.85</v>
      </c>
      <c r="F10" s="79">
        <v>1.85</v>
      </c>
      <c r="G10" s="82">
        <v>0</v>
      </c>
      <c r="H10" s="81"/>
      <c r="I10" s="42"/>
      <c r="J10" s="42"/>
      <c r="K10" s="42"/>
      <c r="L10" s="42"/>
    </row>
    <row r="11" customFormat="1" spans="1:12">
      <c r="A11" s="32"/>
      <c r="B11" s="54">
        <v>20103</v>
      </c>
      <c r="C11" s="30"/>
      <c r="D11" s="70" t="s">
        <v>77</v>
      </c>
      <c r="E11" s="78">
        <f t="shared" si="0"/>
        <v>1287.02</v>
      </c>
      <c r="F11" s="79">
        <v>142.11</v>
      </c>
      <c r="G11" s="82">
        <v>1144.91</v>
      </c>
      <c r="H11" s="81"/>
      <c r="I11" s="42"/>
      <c r="J11" s="42"/>
      <c r="K11" s="42"/>
      <c r="L11" s="42"/>
    </row>
    <row r="12" customFormat="1" spans="1:12">
      <c r="A12" s="32"/>
      <c r="B12" s="32"/>
      <c r="C12" s="51">
        <v>2010301</v>
      </c>
      <c r="D12" s="72" t="s">
        <v>78</v>
      </c>
      <c r="E12" s="78">
        <f t="shared" si="0"/>
        <v>924.99</v>
      </c>
      <c r="F12" s="79">
        <v>11.09</v>
      </c>
      <c r="G12" s="82">
        <v>913.9</v>
      </c>
      <c r="H12" s="81"/>
      <c r="I12" s="42"/>
      <c r="J12" s="42"/>
      <c r="K12" s="42"/>
      <c r="L12" s="42"/>
    </row>
    <row r="13" spans="1:12">
      <c r="A13" s="32"/>
      <c r="B13" s="32"/>
      <c r="C13" s="51">
        <v>2010302</v>
      </c>
      <c r="D13" s="72" t="s">
        <v>79</v>
      </c>
      <c r="E13" s="78">
        <f t="shared" si="0"/>
        <v>132.66</v>
      </c>
      <c r="F13" s="79">
        <v>101.16</v>
      </c>
      <c r="G13" s="82">
        <v>31.5</v>
      </c>
      <c r="H13" s="81"/>
      <c r="I13" s="42"/>
      <c r="J13" s="42"/>
      <c r="K13" s="42"/>
      <c r="L13" s="42"/>
    </row>
    <row r="14" spans="1:12">
      <c r="A14" s="32"/>
      <c r="B14" s="32"/>
      <c r="C14" s="51">
        <v>2010350</v>
      </c>
      <c r="D14" s="72" t="s">
        <v>80</v>
      </c>
      <c r="E14" s="78">
        <f t="shared" si="0"/>
        <v>199.51</v>
      </c>
      <c r="F14" s="79">
        <v>0</v>
      </c>
      <c r="G14" s="82">
        <v>199.51</v>
      </c>
      <c r="H14" s="81"/>
      <c r="I14" s="42"/>
      <c r="J14" s="42"/>
      <c r="K14" s="42"/>
      <c r="L14" s="42"/>
    </row>
    <row r="15" spans="1:12">
      <c r="A15" s="32"/>
      <c r="B15" s="32"/>
      <c r="C15" s="30">
        <v>2010399</v>
      </c>
      <c r="D15" s="73" t="s">
        <v>81</v>
      </c>
      <c r="E15" s="78">
        <f t="shared" si="0"/>
        <v>29.86</v>
      </c>
      <c r="F15" s="79">
        <v>29.86</v>
      </c>
      <c r="G15" s="82">
        <v>0</v>
      </c>
      <c r="H15" s="81"/>
      <c r="I15" s="42"/>
      <c r="J15" s="42"/>
      <c r="K15" s="42"/>
      <c r="L15" s="42"/>
    </row>
    <row r="16" spans="1:12">
      <c r="A16" s="32"/>
      <c r="B16" s="54">
        <v>20106</v>
      </c>
      <c r="C16" s="30"/>
      <c r="D16" s="70" t="s">
        <v>82</v>
      </c>
      <c r="E16" s="78">
        <f t="shared" si="0"/>
        <v>75.39</v>
      </c>
      <c r="F16" s="79">
        <v>0</v>
      </c>
      <c r="G16" s="82">
        <v>75.39</v>
      </c>
      <c r="H16" s="81"/>
      <c r="I16" s="42"/>
      <c r="J16" s="42"/>
      <c r="K16" s="42"/>
      <c r="L16" s="42"/>
    </row>
    <row r="17" spans="1:12">
      <c r="A17" s="32"/>
      <c r="B17" s="32"/>
      <c r="C17" s="51">
        <v>2010650</v>
      </c>
      <c r="D17" s="72" t="s">
        <v>80</v>
      </c>
      <c r="E17" s="78">
        <f t="shared" si="0"/>
        <v>75.39</v>
      </c>
      <c r="F17" s="79">
        <v>0</v>
      </c>
      <c r="G17" s="82">
        <v>75.39</v>
      </c>
      <c r="H17" s="81"/>
      <c r="I17" s="42"/>
      <c r="J17" s="42"/>
      <c r="K17" s="42"/>
      <c r="L17" s="42"/>
    </row>
    <row r="18" spans="1:12">
      <c r="A18" s="32"/>
      <c r="B18" s="54">
        <v>20111</v>
      </c>
      <c r="C18" s="30"/>
      <c r="D18" s="70" t="s">
        <v>83</v>
      </c>
      <c r="E18" s="78">
        <f t="shared" si="0"/>
        <v>4.1</v>
      </c>
      <c r="F18" s="79">
        <v>0</v>
      </c>
      <c r="G18" s="82">
        <v>4.1</v>
      </c>
      <c r="H18" s="81"/>
      <c r="I18" s="42"/>
      <c r="J18" s="42"/>
      <c r="K18" s="42"/>
      <c r="L18" s="42"/>
    </row>
    <row r="19" spans="1:12">
      <c r="A19" s="32"/>
      <c r="B19" s="32"/>
      <c r="C19" s="51">
        <v>2011199</v>
      </c>
      <c r="D19" s="72" t="s">
        <v>84</v>
      </c>
      <c r="E19" s="78">
        <f t="shared" si="0"/>
        <v>4.1</v>
      </c>
      <c r="F19" s="79">
        <v>0</v>
      </c>
      <c r="G19" s="82">
        <v>4.1</v>
      </c>
      <c r="H19" s="81"/>
      <c r="I19" s="42"/>
      <c r="J19" s="42"/>
      <c r="K19" s="42"/>
      <c r="L19" s="42"/>
    </row>
    <row r="20" spans="1:12">
      <c r="A20" s="32"/>
      <c r="B20" s="54">
        <v>20131</v>
      </c>
      <c r="C20" s="30"/>
      <c r="D20" s="70" t="s">
        <v>85</v>
      </c>
      <c r="E20" s="78">
        <f t="shared" si="0"/>
        <v>70.73</v>
      </c>
      <c r="F20" s="79">
        <v>0</v>
      </c>
      <c r="G20" s="82">
        <v>70.73</v>
      </c>
      <c r="H20" s="81"/>
      <c r="I20" s="42"/>
      <c r="J20" s="42"/>
      <c r="K20" s="42"/>
      <c r="L20" s="42"/>
    </row>
    <row r="21" spans="1:12">
      <c r="A21" s="32"/>
      <c r="B21" s="32"/>
      <c r="C21" s="51">
        <v>2013101</v>
      </c>
      <c r="D21" s="72" t="s">
        <v>78</v>
      </c>
      <c r="E21" s="78">
        <f t="shared" si="0"/>
        <v>70.73</v>
      </c>
      <c r="F21" s="79">
        <v>0</v>
      </c>
      <c r="G21" s="82">
        <v>70.73</v>
      </c>
      <c r="H21" s="81"/>
      <c r="I21" s="42"/>
      <c r="J21" s="42"/>
      <c r="K21" s="42"/>
      <c r="L21" s="42"/>
    </row>
    <row r="22" spans="1:12">
      <c r="A22" s="51">
        <v>203</v>
      </c>
      <c r="B22" s="32"/>
      <c r="C22" s="30"/>
      <c r="D22" s="70" t="s">
        <v>86</v>
      </c>
      <c r="E22" s="78">
        <f t="shared" si="0"/>
        <v>8.2</v>
      </c>
      <c r="F22" s="79">
        <v>0</v>
      </c>
      <c r="G22" s="82">
        <v>8.2</v>
      </c>
      <c r="H22" s="81"/>
      <c r="I22" s="42"/>
      <c r="J22" s="42"/>
      <c r="K22" s="42"/>
      <c r="L22" s="42"/>
    </row>
    <row r="23" spans="1:12">
      <c r="A23" s="30"/>
      <c r="B23" s="54">
        <v>20306</v>
      </c>
      <c r="C23" s="30"/>
      <c r="D23" s="70" t="s">
        <v>87</v>
      </c>
      <c r="E23" s="78">
        <f t="shared" si="0"/>
        <v>8.2</v>
      </c>
      <c r="F23" s="79">
        <v>0</v>
      </c>
      <c r="G23" s="82">
        <v>8.2</v>
      </c>
      <c r="H23" s="81"/>
      <c r="I23" s="42"/>
      <c r="J23" s="42"/>
      <c r="K23" s="42"/>
      <c r="L23" s="42"/>
    </row>
    <row r="24" spans="1:12">
      <c r="A24" s="30"/>
      <c r="B24" s="32"/>
      <c r="C24" s="51">
        <v>2030601</v>
      </c>
      <c r="D24" s="72" t="s">
        <v>88</v>
      </c>
      <c r="E24" s="78">
        <f t="shared" si="0"/>
        <v>8.2</v>
      </c>
      <c r="F24" s="79">
        <v>0</v>
      </c>
      <c r="G24" s="82">
        <v>8.2</v>
      </c>
      <c r="H24" s="81"/>
      <c r="I24" s="42"/>
      <c r="J24" s="42"/>
      <c r="K24" s="42"/>
      <c r="L24" s="42"/>
    </row>
    <row r="25" spans="1:12">
      <c r="A25" s="51">
        <v>204</v>
      </c>
      <c r="B25" s="32"/>
      <c r="C25" s="30"/>
      <c r="D25" s="70" t="s">
        <v>89</v>
      </c>
      <c r="E25" s="78">
        <f t="shared" si="0"/>
        <v>185.72</v>
      </c>
      <c r="F25" s="79">
        <v>1</v>
      </c>
      <c r="G25" s="82">
        <v>184.72</v>
      </c>
      <c r="H25" s="81"/>
      <c r="I25" s="42"/>
      <c r="J25" s="42"/>
      <c r="K25" s="42"/>
      <c r="L25" s="42"/>
    </row>
    <row r="26" spans="1:12">
      <c r="A26" s="32"/>
      <c r="B26" s="54">
        <v>20402</v>
      </c>
      <c r="C26" s="30"/>
      <c r="D26" s="70" t="s">
        <v>90</v>
      </c>
      <c r="E26" s="78">
        <f t="shared" si="0"/>
        <v>184.72</v>
      </c>
      <c r="F26" s="79">
        <v>0</v>
      </c>
      <c r="G26" s="82">
        <v>184.72</v>
      </c>
      <c r="H26" s="81"/>
      <c r="I26" s="42"/>
      <c r="J26" s="42"/>
      <c r="K26" s="42"/>
      <c r="L26" s="42"/>
    </row>
    <row r="27" spans="1:12">
      <c r="A27" s="32"/>
      <c r="B27" s="32"/>
      <c r="C27" s="51">
        <v>2040250</v>
      </c>
      <c r="D27" s="72" t="s">
        <v>80</v>
      </c>
      <c r="E27" s="78">
        <f t="shared" si="0"/>
        <v>184.72</v>
      </c>
      <c r="F27" s="79">
        <v>0</v>
      </c>
      <c r="G27" s="82">
        <v>184.72</v>
      </c>
      <c r="H27" s="81"/>
      <c r="I27" s="42"/>
      <c r="J27" s="42"/>
      <c r="K27" s="42"/>
      <c r="L27" s="42"/>
    </row>
    <row r="28" spans="1:12">
      <c r="A28" s="32"/>
      <c r="B28" s="32">
        <v>20406</v>
      </c>
      <c r="C28" s="30"/>
      <c r="D28" s="71" t="s">
        <v>91</v>
      </c>
      <c r="E28" s="78">
        <f t="shared" si="0"/>
        <v>1</v>
      </c>
      <c r="F28" s="79">
        <v>1</v>
      </c>
      <c r="G28" s="82">
        <v>0</v>
      </c>
      <c r="H28" s="81"/>
      <c r="I28" s="42"/>
      <c r="J28" s="42"/>
      <c r="K28" s="42"/>
      <c r="L28" s="42"/>
    </row>
    <row r="29" spans="1:12">
      <c r="A29" s="32"/>
      <c r="B29" s="32"/>
      <c r="C29" s="30">
        <v>2040604</v>
      </c>
      <c r="D29" s="71" t="s">
        <v>92</v>
      </c>
      <c r="E29" s="78">
        <f t="shared" si="0"/>
        <v>1</v>
      </c>
      <c r="F29" s="79">
        <v>1</v>
      </c>
      <c r="G29" s="82">
        <v>0</v>
      </c>
      <c r="H29" s="81"/>
      <c r="I29" s="42"/>
      <c r="J29" s="42"/>
      <c r="K29" s="42"/>
      <c r="L29" s="42"/>
    </row>
    <row r="30" spans="1:12">
      <c r="A30" s="30">
        <v>206</v>
      </c>
      <c r="B30" s="32"/>
      <c r="C30" s="30"/>
      <c r="D30" s="73" t="s">
        <v>93</v>
      </c>
      <c r="E30" s="78">
        <f t="shared" si="0"/>
        <v>3</v>
      </c>
      <c r="F30" s="79">
        <v>3</v>
      </c>
      <c r="G30" s="82">
        <v>0</v>
      </c>
      <c r="H30" s="81"/>
      <c r="I30" s="42"/>
      <c r="J30" s="42"/>
      <c r="K30" s="42"/>
      <c r="L30" s="42"/>
    </row>
    <row r="31" spans="1:12">
      <c r="A31" s="32"/>
      <c r="B31" s="57">
        <v>20699</v>
      </c>
      <c r="C31" s="30"/>
      <c r="D31" s="73" t="s">
        <v>94</v>
      </c>
      <c r="E31" s="78">
        <f t="shared" si="0"/>
        <v>3</v>
      </c>
      <c r="F31" s="79">
        <v>3</v>
      </c>
      <c r="G31" s="82">
        <v>0</v>
      </c>
      <c r="H31" s="81"/>
      <c r="I31" s="42"/>
      <c r="J31" s="42"/>
      <c r="K31" s="42"/>
      <c r="L31" s="42"/>
    </row>
    <row r="32" spans="1:12">
      <c r="A32" s="32"/>
      <c r="B32" s="32"/>
      <c r="C32" s="58">
        <v>2069999</v>
      </c>
      <c r="D32" s="73" t="s">
        <v>95</v>
      </c>
      <c r="E32" s="78">
        <f t="shared" si="0"/>
        <v>3</v>
      </c>
      <c r="F32" s="79">
        <v>3</v>
      </c>
      <c r="G32" s="82">
        <v>0</v>
      </c>
      <c r="H32" s="81"/>
      <c r="I32" s="42"/>
      <c r="J32" s="42"/>
      <c r="K32" s="42"/>
      <c r="L32" s="42"/>
    </row>
    <row r="33" spans="1:12">
      <c r="A33" s="30">
        <v>207</v>
      </c>
      <c r="B33" s="32"/>
      <c r="C33" s="58"/>
      <c r="D33" s="73" t="s">
        <v>96</v>
      </c>
      <c r="E33" s="78">
        <f t="shared" si="0"/>
        <v>0.85</v>
      </c>
      <c r="F33" s="79">
        <v>0.85</v>
      </c>
      <c r="G33" s="82">
        <v>0</v>
      </c>
      <c r="H33" s="81"/>
      <c r="I33" s="42"/>
      <c r="J33" s="42"/>
      <c r="K33" s="42"/>
      <c r="L33" s="42"/>
    </row>
    <row r="34" spans="1:12">
      <c r="A34" s="32"/>
      <c r="B34" s="57">
        <v>20701</v>
      </c>
      <c r="C34" s="58"/>
      <c r="D34" s="73" t="s">
        <v>97</v>
      </c>
      <c r="E34" s="78">
        <f t="shared" si="0"/>
        <v>0.85</v>
      </c>
      <c r="F34" s="79">
        <v>0.85</v>
      </c>
      <c r="G34" s="82">
        <v>0</v>
      </c>
      <c r="H34" s="81"/>
      <c r="I34" s="42"/>
      <c r="J34" s="42"/>
      <c r="K34" s="42"/>
      <c r="L34" s="42"/>
    </row>
    <row r="35" spans="1:12">
      <c r="A35" s="32"/>
      <c r="B35" s="32"/>
      <c r="C35" s="58">
        <v>2070199</v>
      </c>
      <c r="D35" s="71" t="s">
        <v>98</v>
      </c>
      <c r="E35" s="78">
        <f t="shared" si="0"/>
        <v>0.85</v>
      </c>
      <c r="F35" s="79">
        <v>0.85</v>
      </c>
      <c r="G35" s="82">
        <v>0</v>
      </c>
      <c r="H35" s="81"/>
      <c r="I35" s="42"/>
      <c r="J35" s="42"/>
      <c r="K35" s="42"/>
      <c r="L35" s="42"/>
    </row>
    <row r="36" spans="1:12">
      <c r="A36" s="51">
        <v>208</v>
      </c>
      <c r="B36" s="32"/>
      <c r="C36" s="30"/>
      <c r="D36" s="70" t="s">
        <v>99</v>
      </c>
      <c r="E36" s="78">
        <f t="shared" si="0"/>
        <v>263.27</v>
      </c>
      <c r="F36" s="79">
        <v>25.92</v>
      </c>
      <c r="G36" s="82">
        <v>237.35</v>
      </c>
      <c r="H36" s="81"/>
      <c r="I36" s="42"/>
      <c r="J36" s="42"/>
      <c r="K36" s="42"/>
      <c r="L36" s="42"/>
    </row>
    <row r="37" spans="1:12">
      <c r="A37" s="32"/>
      <c r="B37" s="54">
        <v>20801</v>
      </c>
      <c r="C37" s="30"/>
      <c r="D37" s="70" t="s">
        <v>100</v>
      </c>
      <c r="E37" s="78">
        <f t="shared" si="0"/>
        <v>0</v>
      </c>
      <c r="F37" s="79">
        <v>0</v>
      </c>
      <c r="G37" s="82">
        <v>0</v>
      </c>
      <c r="H37" s="81"/>
      <c r="I37" s="42"/>
      <c r="J37" s="42"/>
      <c r="K37" s="42"/>
      <c r="L37" s="42"/>
    </row>
    <row r="38" spans="1:12">
      <c r="A38" s="32"/>
      <c r="B38" s="32"/>
      <c r="C38" s="51">
        <v>2080109</v>
      </c>
      <c r="D38" s="72" t="s">
        <v>101</v>
      </c>
      <c r="E38" s="78">
        <f t="shared" si="0"/>
        <v>0</v>
      </c>
      <c r="F38" s="79">
        <v>0</v>
      </c>
      <c r="G38" s="82">
        <v>0</v>
      </c>
      <c r="H38" s="81"/>
      <c r="I38" s="42"/>
      <c r="J38" s="42"/>
      <c r="K38" s="42"/>
      <c r="L38" s="42"/>
    </row>
    <row r="39" spans="1:12">
      <c r="A39" s="32"/>
      <c r="B39" s="57">
        <v>20802</v>
      </c>
      <c r="C39" s="56"/>
      <c r="D39" s="73" t="s">
        <v>102</v>
      </c>
      <c r="E39" s="78">
        <f t="shared" ref="E39:E70" si="1">F39+G39</f>
        <v>6.79</v>
      </c>
      <c r="F39" s="79">
        <v>6.79</v>
      </c>
      <c r="G39" s="82">
        <v>0</v>
      </c>
      <c r="H39" s="81"/>
      <c r="I39" s="42"/>
      <c r="J39" s="42"/>
      <c r="K39" s="42"/>
      <c r="L39" s="42"/>
    </row>
    <row r="40" spans="1:12">
      <c r="A40" s="32"/>
      <c r="B40" s="32"/>
      <c r="C40" s="58">
        <v>2080299</v>
      </c>
      <c r="D40" s="73" t="s">
        <v>103</v>
      </c>
      <c r="E40" s="78">
        <f t="shared" si="1"/>
        <v>6.79</v>
      </c>
      <c r="F40" s="79">
        <v>6.79</v>
      </c>
      <c r="G40" s="82">
        <v>0</v>
      </c>
      <c r="H40" s="81"/>
      <c r="I40" s="42"/>
      <c r="J40" s="42"/>
      <c r="K40" s="42"/>
      <c r="L40" s="42"/>
    </row>
    <row r="41" spans="1:12">
      <c r="A41" s="32"/>
      <c r="B41" s="54">
        <v>20805</v>
      </c>
      <c r="C41" s="30"/>
      <c r="D41" s="70" t="s">
        <v>104</v>
      </c>
      <c r="E41" s="78">
        <f t="shared" si="1"/>
        <v>227.51</v>
      </c>
      <c r="F41" s="79">
        <v>0</v>
      </c>
      <c r="G41" s="82">
        <v>227.51</v>
      </c>
      <c r="H41" s="81"/>
      <c r="I41" s="42"/>
      <c r="J41" s="42"/>
      <c r="K41" s="42"/>
      <c r="L41" s="42"/>
    </row>
    <row r="42" spans="1:12">
      <c r="A42" s="32"/>
      <c r="B42" s="32"/>
      <c r="C42" s="51">
        <v>2080505</v>
      </c>
      <c r="D42" s="72" t="s">
        <v>105</v>
      </c>
      <c r="E42" s="78">
        <f t="shared" si="1"/>
        <v>217.21</v>
      </c>
      <c r="F42" s="79">
        <v>0</v>
      </c>
      <c r="G42" s="82">
        <v>217.21</v>
      </c>
      <c r="H42" s="81"/>
      <c r="I42" s="42"/>
      <c r="J42" s="42"/>
      <c r="K42" s="42"/>
      <c r="L42" s="42"/>
    </row>
    <row r="43" spans="1:12">
      <c r="A43" s="32"/>
      <c r="B43" s="32"/>
      <c r="C43" s="51">
        <v>2080506</v>
      </c>
      <c r="D43" s="72" t="s">
        <v>106</v>
      </c>
      <c r="E43" s="78">
        <f t="shared" si="1"/>
        <v>10.3</v>
      </c>
      <c r="F43" s="79">
        <v>0</v>
      </c>
      <c r="G43" s="82">
        <v>10.3</v>
      </c>
      <c r="H43" s="81"/>
      <c r="I43" s="42"/>
      <c r="J43" s="42"/>
      <c r="K43" s="42"/>
      <c r="L43" s="42"/>
    </row>
    <row r="44" spans="1:12">
      <c r="A44" s="32"/>
      <c r="B44" s="32">
        <v>20807</v>
      </c>
      <c r="C44" s="30"/>
      <c r="D44" s="73" t="s">
        <v>107</v>
      </c>
      <c r="E44" s="78">
        <f t="shared" si="1"/>
        <v>4.71</v>
      </c>
      <c r="F44" s="79">
        <v>3.07</v>
      </c>
      <c r="G44" s="82">
        <v>1.64</v>
      </c>
      <c r="H44" s="81"/>
      <c r="I44" s="42"/>
      <c r="J44" s="42"/>
      <c r="K44" s="42"/>
      <c r="L44" s="42"/>
    </row>
    <row r="45" spans="1:12">
      <c r="A45" s="32"/>
      <c r="B45" s="32"/>
      <c r="C45" s="51">
        <v>2080705</v>
      </c>
      <c r="D45" s="73" t="s">
        <v>108</v>
      </c>
      <c r="E45" s="78">
        <f t="shared" si="1"/>
        <v>1.64</v>
      </c>
      <c r="F45" s="79">
        <v>0</v>
      </c>
      <c r="G45" s="82">
        <v>1.64</v>
      </c>
      <c r="H45" s="81"/>
      <c r="I45" s="42"/>
      <c r="J45" s="42"/>
      <c r="K45" s="42"/>
      <c r="L45" s="42"/>
    </row>
    <row r="46" spans="1:12">
      <c r="A46" s="32"/>
      <c r="B46" s="32"/>
      <c r="C46" s="51">
        <v>2080711</v>
      </c>
      <c r="D46" s="71" t="s">
        <v>109</v>
      </c>
      <c r="E46" s="78">
        <f t="shared" si="1"/>
        <v>3.07</v>
      </c>
      <c r="F46" s="79">
        <v>3.07</v>
      </c>
      <c r="G46" s="82">
        <v>0</v>
      </c>
      <c r="H46" s="81"/>
      <c r="I46" s="42"/>
      <c r="J46" s="42"/>
      <c r="K46" s="42"/>
      <c r="L46" s="42"/>
    </row>
    <row r="47" spans="1:12">
      <c r="A47" s="32"/>
      <c r="B47" s="54">
        <v>20810</v>
      </c>
      <c r="C47" s="30"/>
      <c r="D47" s="70" t="s">
        <v>110</v>
      </c>
      <c r="E47" s="78">
        <f t="shared" si="1"/>
        <v>21.59</v>
      </c>
      <c r="F47" s="79">
        <v>13.39</v>
      </c>
      <c r="G47" s="82">
        <v>8.2</v>
      </c>
      <c r="H47" s="81"/>
      <c r="I47" s="42"/>
      <c r="J47" s="42"/>
      <c r="K47" s="42"/>
      <c r="L47" s="42"/>
    </row>
    <row r="48" spans="1:12">
      <c r="A48" s="32"/>
      <c r="B48" s="32"/>
      <c r="C48" s="51">
        <v>2081001</v>
      </c>
      <c r="D48" s="72" t="s">
        <v>111</v>
      </c>
      <c r="E48" s="78">
        <f t="shared" si="1"/>
        <v>20.57</v>
      </c>
      <c r="F48" s="79">
        <v>12.37</v>
      </c>
      <c r="G48" s="82">
        <v>8.2</v>
      </c>
      <c r="H48" s="81"/>
      <c r="I48" s="42"/>
      <c r="J48" s="42"/>
      <c r="K48" s="42"/>
      <c r="L48" s="42"/>
    </row>
    <row r="49" spans="1:12">
      <c r="A49" s="32"/>
      <c r="B49" s="32"/>
      <c r="C49" s="58">
        <v>2081002</v>
      </c>
      <c r="D49" s="73" t="s">
        <v>112</v>
      </c>
      <c r="E49" s="78">
        <f t="shared" si="1"/>
        <v>1.02</v>
      </c>
      <c r="F49" s="79">
        <v>1.02</v>
      </c>
      <c r="G49" s="82">
        <v>0</v>
      </c>
      <c r="H49" s="81"/>
      <c r="I49" s="42"/>
      <c r="J49" s="42"/>
      <c r="K49" s="42"/>
      <c r="L49" s="42"/>
    </row>
    <row r="50" spans="1:12">
      <c r="A50" s="32"/>
      <c r="B50" s="57">
        <v>20899</v>
      </c>
      <c r="C50" s="58"/>
      <c r="D50" s="73" t="s">
        <v>113</v>
      </c>
      <c r="E50" s="78">
        <f t="shared" si="1"/>
        <v>2.67</v>
      </c>
      <c r="F50" s="79">
        <v>2.67</v>
      </c>
      <c r="G50" s="82">
        <v>0</v>
      </c>
      <c r="H50" s="81"/>
      <c r="I50" s="42"/>
      <c r="J50" s="42"/>
      <c r="K50" s="42"/>
      <c r="L50" s="42"/>
    </row>
    <row r="51" spans="1:12">
      <c r="A51" s="32"/>
      <c r="B51" s="32"/>
      <c r="C51" s="58">
        <v>2089999</v>
      </c>
      <c r="D51" s="73" t="s">
        <v>114</v>
      </c>
      <c r="E51" s="78">
        <f t="shared" si="1"/>
        <v>2.67</v>
      </c>
      <c r="F51" s="79">
        <v>2.67</v>
      </c>
      <c r="G51" s="82">
        <v>0</v>
      </c>
      <c r="H51" s="81"/>
      <c r="I51" s="42"/>
      <c r="J51" s="42"/>
      <c r="K51" s="42"/>
      <c r="L51" s="42"/>
    </row>
    <row r="52" spans="1:12">
      <c r="A52" s="51">
        <v>210</v>
      </c>
      <c r="B52" s="32"/>
      <c r="C52" s="30"/>
      <c r="D52" s="70" t="s">
        <v>115</v>
      </c>
      <c r="E52" s="78">
        <f t="shared" si="1"/>
        <v>203.39</v>
      </c>
      <c r="F52" s="79">
        <v>55.15</v>
      </c>
      <c r="G52" s="82">
        <v>148.24</v>
      </c>
      <c r="H52" s="81"/>
      <c r="I52" s="42"/>
      <c r="J52" s="42"/>
      <c r="K52" s="42"/>
      <c r="L52" s="42"/>
    </row>
    <row r="53" spans="1:12">
      <c r="A53" s="32"/>
      <c r="B53" s="32">
        <v>21001</v>
      </c>
      <c r="C53" s="30"/>
      <c r="D53" s="74" t="s">
        <v>116</v>
      </c>
      <c r="E53" s="78">
        <f t="shared" si="1"/>
        <v>0.51</v>
      </c>
      <c r="F53" s="83">
        <v>0.51</v>
      </c>
      <c r="G53" s="84">
        <v>0</v>
      </c>
      <c r="H53" s="85"/>
      <c r="I53" s="88"/>
      <c r="J53" s="88"/>
      <c r="K53" s="88"/>
      <c r="L53" s="88"/>
    </row>
    <row r="54" spans="1:12">
      <c r="A54" s="32"/>
      <c r="B54" s="32"/>
      <c r="C54" s="58">
        <v>2100199</v>
      </c>
      <c r="D54" s="71" t="s">
        <v>117</v>
      </c>
      <c r="E54" s="78">
        <f t="shared" si="1"/>
        <v>0.51</v>
      </c>
      <c r="F54" s="86">
        <v>0.51</v>
      </c>
      <c r="G54" s="82">
        <v>0</v>
      </c>
      <c r="H54" s="61"/>
      <c r="I54" s="61"/>
      <c r="J54" s="61"/>
      <c r="K54" s="61"/>
      <c r="L54" s="61"/>
    </row>
    <row r="55" spans="1:12">
      <c r="A55" s="32"/>
      <c r="B55" s="32">
        <v>21004</v>
      </c>
      <c r="C55" s="58"/>
      <c r="D55" s="71" t="s">
        <v>118</v>
      </c>
      <c r="E55" s="78">
        <f t="shared" si="1"/>
        <v>0.28</v>
      </c>
      <c r="F55" s="87">
        <v>0.28</v>
      </c>
      <c r="G55" s="82">
        <v>0</v>
      </c>
      <c r="H55" s="6"/>
      <c r="I55" s="6"/>
      <c r="J55" s="6"/>
      <c r="K55" s="6"/>
      <c r="L55" s="6"/>
    </row>
    <row r="56" spans="1:12">
      <c r="A56" s="32"/>
      <c r="B56" s="32"/>
      <c r="C56" s="58">
        <v>2100410</v>
      </c>
      <c r="D56" s="71" t="s">
        <v>119</v>
      </c>
      <c r="E56" s="78">
        <f t="shared" si="1"/>
        <v>0.28</v>
      </c>
      <c r="F56" s="87">
        <v>0.28</v>
      </c>
      <c r="G56" s="82">
        <v>0</v>
      </c>
      <c r="H56" s="6"/>
      <c r="I56" s="6"/>
      <c r="J56" s="6"/>
      <c r="K56" s="6"/>
      <c r="L56" s="6"/>
    </row>
    <row r="57" spans="1:12">
      <c r="A57" s="32"/>
      <c r="B57" s="32">
        <v>21007</v>
      </c>
      <c r="C57" s="58"/>
      <c r="D57" s="71" t="s">
        <v>120</v>
      </c>
      <c r="E57" s="78">
        <f t="shared" si="1"/>
        <v>54.36</v>
      </c>
      <c r="F57" s="87">
        <v>54.36</v>
      </c>
      <c r="G57" s="82">
        <v>0</v>
      </c>
      <c r="H57" s="6"/>
      <c r="I57" s="6"/>
      <c r="J57" s="6"/>
      <c r="K57" s="6"/>
      <c r="L57" s="6"/>
    </row>
    <row r="58" spans="1:12">
      <c r="A58" s="32"/>
      <c r="B58" s="32"/>
      <c r="C58" s="58">
        <v>2100717</v>
      </c>
      <c r="D58" s="71" t="s">
        <v>121</v>
      </c>
      <c r="E58" s="78">
        <f t="shared" si="1"/>
        <v>29.2</v>
      </c>
      <c r="F58" s="87">
        <v>29.2</v>
      </c>
      <c r="G58" s="82">
        <v>0</v>
      </c>
      <c r="H58" s="6"/>
      <c r="I58" s="6"/>
      <c r="J58" s="6"/>
      <c r="K58" s="6"/>
      <c r="L58" s="6"/>
    </row>
    <row r="59" spans="1:12">
      <c r="A59" s="32"/>
      <c r="B59" s="32"/>
      <c r="C59" s="58">
        <v>2100799</v>
      </c>
      <c r="D59" s="71" t="s">
        <v>122</v>
      </c>
      <c r="E59" s="78">
        <f t="shared" si="1"/>
        <v>25.16</v>
      </c>
      <c r="F59" s="87">
        <v>25.16</v>
      </c>
      <c r="G59" s="82">
        <v>0</v>
      </c>
      <c r="H59" s="6"/>
      <c r="I59" s="6"/>
      <c r="J59" s="6"/>
      <c r="K59" s="6"/>
      <c r="L59" s="6"/>
    </row>
    <row r="60" spans="1:12">
      <c r="A60" s="32"/>
      <c r="B60" s="54">
        <v>21011</v>
      </c>
      <c r="C60" s="30"/>
      <c r="D60" s="70" t="s">
        <v>123</v>
      </c>
      <c r="E60" s="78">
        <f t="shared" si="1"/>
        <v>148.24</v>
      </c>
      <c r="F60" s="87">
        <v>0</v>
      </c>
      <c r="G60" s="82">
        <v>148.24</v>
      </c>
      <c r="H60" s="6"/>
      <c r="I60" s="6"/>
      <c r="J60" s="6"/>
      <c r="K60" s="6"/>
      <c r="L60" s="6"/>
    </row>
    <row r="61" spans="1:12">
      <c r="A61" s="32"/>
      <c r="B61" s="32"/>
      <c r="C61" s="51">
        <v>2101101</v>
      </c>
      <c r="D61" s="72" t="s">
        <v>124</v>
      </c>
      <c r="E61" s="78">
        <f t="shared" si="1"/>
        <v>96.96</v>
      </c>
      <c r="F61" s="87">
        <v>0</v>
      </c>
      <c r="G61" s="82">
        <v>96.96</v>
      </c>
      <c r="H61" s="6"/>
      <c r="I61" s="6"/>
      <c r="J61" s="6"/>
      <c r="K61" s="6"/>
      <c r="L61" s="6"/>
    </row>
    <row r="62" spans="1:12">
      <c r="A62" s="32"/>
      <c r="B62" s="32"/>
      <c r="C62" s="51">
        <v>2101103</v>
      </c>
      <c r="D62" s="72" t="s">
        <v>125</v>
      </c>
      <c r="E62" s="78">
        <f t="shared" si="1"/>
        <v>51.28</v>
      </c>
      <c r="F62" s="87">
        <v>0</v>
      </c>
      <c r="G62" s="82">
        <v>51.28</v>
      </c>
      <c r="H62" s="6"/>
      <c r="I62" s="6"/>
      <c r="J62" s="6"/>
      <c r="K62" s="6"/>
      <c r="L62" s="6"/>
    </row>
    <row r="63" spans="1:12">
      <c r="A63" s="51">
        <v>211</v>
      </c>
      <c r="B63" s="32"/>
      <c r="C63" s="30"/>
      <c r="D63" s="70" t="s">
        <v>126</v>
      </c>
      <c r="E63" s="78">
        <f t="shared" si="1"/>
        <v>84.48</v>
      </c>
      <c r="F63" s="87">
        <v>84.48</v>
      </c>
      <c r="G63" s="82">
        <v>0</v>
      </c>
      <c r="H63" s="6"/>
      <c r="I63" s="6"/>
      <c r="J63" s="6"/>
      <c r="K63" s="6"/>
      <c r="L63" s="6"/>
    </row>
    <row r="64" spans="1:12">
      <c r="A64" s="32"/>
      <c r="B64" s="57">
        <v>21104</v>
      </c>
      <c r="C64" s="58"/>
      <c r="D64" s="73" t="s">
        <v>127</v>
      </c>
      <c r="E64" s="78">
        <f t="shared" si="1"/>
        <v>35.07</v>
      </c>
      <c r="F64" s="87">
        <v>35.07</v>
      </c>
      <c r="G64" s="82">
        <v>0</v>
      </c>
      <c r="H64" s="6"/>
      <c r="I64" s="6"/>
      <c r="J64" s="6"/>
      <c r="K64" s="6"/>
      <c r="L64" s="6"/>
    </row>
    <row r="65" spans="1:12">
      <c r="A65" s="32"/>
      <c r="B65" s="32"/>
      <c r="C65" s="58">
        <v>2110402</v>
      </c>
      <c r="D65" s="73" t="s">
        <v>128</v>
      </c>
      <c r="E65" s="78">
        <f t="shared" si="1"/>
        <v>35.07</v>
      </c>
      <c r="F65" s="87">
        <v>35.07</v>
      </c>
      <c r="G65" s="82">
        <v>0</v>
      </c>
      <c r="H65" s="6"/>
      <c r="I65" s="6"/>
      <c r="J65" s="6"/>
      <c r="K65" s="6"/>
      <c r="L65" s="6"/>
    </row>
    <row r="66" spans="1:12">
      <c r="A66" s="32"/>
      <c r="B66" s="57">
        <v>21111</v>
      </c>
      <c r="C66" s="58"/>
      <c r="D66" s="73" t="s">
        <v>129</v>
      </c>
      <c r="E66" s="78">
        <f t="shared" si="1"/>
        <v>49.41</v>
      </c>
      <c r="F66" s="87">
        <v>49.41</v>
      </c>
      <c r="G66" s="82">
        <v>0</v>
      </c>
      <c r="H66" s="6"/>
      <c r="I66" s="6"/>
      <c r="J66" s="6"/>
      <c r="K66" s="6"/>
      <c r="L66" s="6"/>
    </row>
    <row r="67" spans="1:12">
      <c r="A67" s="32"/>
      <c r="B67" s="32"/>
      <c r="C67" s="58">
        <v>2111103</v>
      </c>
      <c r="D67" s="73" t="s">
        <v>130</v>
      </c>
      <c r="E67" s="78">
        <f t="shared" si="1"/>
        <v>49.41</v>
      </c>
      <c r="F67" s="87">
        <v>49.41</v>
      </c>
      <c r="G67" s="82">
        <v>0</v>
      </c>
      <c r="H67" s="6"/>
      <c r="I67" s="6"/>
      <c r="J67" s="6"/>
      <c r="K67" s="6"/>
      <c r="L67" s="6"/>
    </row>
    <row r="68" spans="1:12">
      <c r="A68" s="51">
        <v>212</v>
      </c>
      <c r="B68" s="32"/>
      <c r="C68" s="30"/>
      <c r="D68" s="70" t="s">
        <v>131</v>
      </c>
      <c r="E68" s="78">
        <f t="shared" si="1"/>
        <v>1797.99</v>
      </c>
      <c r="F68" s="87">
        <v>1627.89</v>
      </c>
      <c r="G68" s="82">
        <v>170.1</v>
      </c>
      <c r="H68" s="6"/>
      <c r="I68" s="6"/>
      <c r="J68" s="6"/>
      <c r="K68" s="6"/>
      <c r="L68" s="6"/>
    </row>
    <row r="69" spans="1:12">
      <c r="A69" s="32"/>
      <c r="B69" s="54">
        <v>21201</v>
      </c>
      <c r="C69" s="30"/>
      <c r="D69" s="70" t="s">
        <v>132</v>
      </c>
      <c r="E69" s="78">
        <f t="shared" si="1"/>
        <v>105.16</v>
      </c>
      <c r="F69" s="87">
        <v>0</v>
      </c>
      <c r="G69" s="82">
        <v>105.16</v>
      </c>
      <c r="H69" s="6"/>
      <c r="I69" s="6"/>
      <c r="J69" s="6"/>
      <c r="K69" s="6"/>
      <c r="L69" s="6"/>
    </row>
    <row r="70" spans="1:12">
      <c r="A70" s="32"/>
      <c r="B70" s="32"/>
      <c r="C70" s="51">
        <v>2120199</v>
      </c>
      <c r="D70" s="73" t="s">
        <v>133</v>
      </c>
      <c r="E70" s="78">
        <f t="shared" si="1"/>
        <v>105.16</v>
      </c>
      <c r="F70" s="87">
        <v>0</v>
      </c>
      <c r="G70" s="82">
        <v>105.16</v>
      </c>
      <c r="H70" s="6"/>
      <c r="I70" s="6"/>
      <c r="J70" s="6"/>
      <c r="K70" s="6"/>
      <c r="L70" s="6"/>
    </row>
    <row r="71" spans="1:12">
      <c r="A71" s="32"/>
      <c r="B71" s="57">
        <v>21203</v>
      </c>
      <c r="C71" s="58"/>
      <c r="D71" s="73" t="s">
        <v>134</v>
      </c>
      <c r="E71" s="78">
        <f t="shared" ref="E71:E112" si="2">F71+G71</f>
        <v>907.86</v>
      </c>
      <c r="F71" s="87">
        <v>883.24</v>
      </c>
      <c r="G71" s="82">
        <v>24.62</v>
      </c>
      <c r="H71" s="6"/>
      <c r="I71" s="6"/>
      <c r="J71" s="6"/>
      <c r="K71" s="6"/>
      <c r="L71" s="6"/>
    </row>
    <row r="72" spans="1:12">
      <c r="A72" s="32"/>
      <c r="B72" s="32"/>
      <c r="C72" s="58">
        <v>2120303</v>
      </c>
      <c r="D72" s="73" t="s">
        <v>135</v>
      </c>
      <c r="E72" s="78">
        <f t="shared" si="2"/>
        <v>404.06</v>
      </c>
      <c r="F72" s="87">
        <v>404.06</v>
      </c>
      <c r="G72" s="82">
        <v>0</v>
      </c>
      <c r="H72" s="6"/>
      <c r="I72" s="6"/>
      <c r="J72" s="6"/>
      <c r="K72" s="6"/>
      <c r="L72" s="6"/>
    </row>
    <row r="73" spans="1:12">
      <c r="A73" s="32"/>
      <c r="B73" s="32"/>
      <c r="C73" s="58">
        <v>2120399</v>
      </c>
      <c r="D73" s="73" t="s">
        <v>136</v>
      </c>
      <c r="E73" s="78">
        <f t="shared" si="2"/>
        <v>503.8</v>
      </c>
      <c r="F73" s="87">
        <v>479.18</v>
      </c>
      <c r="G73" s="82">
        <v>24.62</v>
      </c>
      <c r="H73" s="6"/>
      <c r="I73" s="6"/>
      <c r="J73" s="6"/>
      <c r="K73" s="6"/>
      <c r="L73" s="6"/>
    </row>
    <row r="74" spans="1:12">
      <c r="A74" s="32"/>
      <c r="B74" s="54">
        <v>21205</v>
      </c>
      <c r="C74" s="30"/>
      <c r="D74" s="70" t="s">
        <v>137</v>
      </c>
      <c r="E74" s="78">
        <f t="shared" si="2"/>
        <v>106.65</v>
      </c>
      <c r="F74" s="87">
        <v>66.33</v>
      </c>
      <c r="G74" s="82">
        <v>40.32</v>
      </c>
      <c r="H74" s="6"/>
      <c r="I74" s="6"/>
      <c r="J74" s="6"/>
      <c r="K74" s="6"/>
      <c r="L74" s="6"/>
    </row>
    <row r="75" spans="1:12">
      <c r="A75" s="32"/>
      <c r="B75" s="32"/>
      <c r="C75" s="51">
        <v>2120501</v>
      </c>
      <c r="D75" s="72" t="s">
        <v>137</v>
      </c>
      <c r="E75" s="78">
        <f t="shared" si="2"/>
        <v>106.65</v>
      </c>
      <c r="F75" s="87">
        <v>66.33</v>
      </c>
      <c r="G75" s="82">
        <v>40.32</v>
      </c>
      <c r="H75" s="6"/>
      <c r="I75" s="6"/>
      <c r="J75" s="6"/>
      <c r="K75" s="6"/>
      <c r="L75" s="6"/>
    </row>
    <row r="76" spans="1:12">
      <c r="A76" s="32"/>
      <c r="B76" s="57">
        <v>21208</v>
      </c>
      <c r="C76" s="58"/>
      <c r="D76" s="73" t="s">
        <v>138</v>
      </c>
      <c r="E76" s="78">
        <f t="shared" si="2"/>
        <v>491.66</v>
      </c>
      <c r="F76" s="87">
        <v>491.66</v>
      </c>
      <c r="G76" s="82">
        <v>0</v>
      </c>
      <c r="H76" s="6"/>
      <c r="I76" s="6"/>
      <c r="J76" s="6"/>
      <c r="K76" s="6"/>
      <c r="L76" s="6"/>
    </row>
    <row r="77" spans="1:12">
      <c r="A77" s="32"/>
      <c r="B77" s="32"/>
      <c r="C77" s="58">
        <v>2120801</v>
      </c>
      <c r="D77" s="73" t="s">
        <v>139</v>
      </c>
      <c r="E77" s="78">
        <f t="shared" si="2"/>
        <v>211.66</v>
      </c>
      <c r="F77" s="87">
        <v>211.66</v>
      </c>
      <c r="G77" s="82">
        <v>0</v>
      </c>
      <c r="H77" s="6"/>
      <c r="I77" s="6"/>
      <c r="J77" s="6"/>
      <c r="K77" s="6"/>
      <c r="L77" s="6"/>
    </row>
    <row r="78" spans="1:12">
      <c r="A78" s="32"/>
      <c r="B78" s="32"/>
      <c r="C78" s="58">
        <v>2120899</v>
      </c>
      <c r="D78" s="73" t="s">
        <v>140</v>
      </c>
      <c r="E78" s="78">
        <f t="shared" si="2"/>
        <v>280</v>
      </c>
      <c r="F78" s="87">
        <v>280</v>
      </c>
      <c r="G78" s="82">
        <v>0</v>
      </c>
      <c r="H78" s="6"/>
      <c r="I78" s="6"/>
      <c r="J78" s="6"/>
      <c r="K78" s="6"/>
      <c r="L78" s="6"/>
    </row>
    <row r="79" spans="1:12">
      <c r="A79" s="32"/>
      <c r="B79" s="57">
        <v>21210</v>
      </c>
      <c r="C79" s="58"/>
      <c r="D79" s="73" t="s">
        <v>141</v>
      </c>
      <c r="E79" s="78">
        <f t="shared" si="2"/>
        <v>186.66</v>
      </c>
      <c r="F79" s="87">
        <v>186.66</v>
      </c>
      <c r="G79" s="82">
        <v>0</v>
      </c>
      <c r="H79" s="6"/>
      <c r="I79" s="6"/>
      <c r="J79" s="6"/>
      <c r="K79" s="6"/>
      <c r="L79" s="6"/>
    </row>
    <row r="80" spans="1:12">
      <c r="A80" s="32"/>
      <c r="B80" s="32"/>
      <c r="C80" s="58">
        <v>2121001</v>
      </c>
      <c r="D80" s="73" t="s">
        <v>139</v>
      </c>
      <c r="E80" s="78">
        <f t="shared" si="2"/>
        <v>186.66</v>
      </c>
      <c r="F80" s="87">
        <v>186.66</v>
      </c>
      <c r="G80" s="82">
        <v>0</v>
      </c>
      <c r="H80" s="6"/>
      <c r="I80" s="6"/>
      <c r="J80" s="6"/>
      <c r="K80" s="6"/>
      <c r="L80" s="6"/>
    </row>
    <row r="81" spans="1:12">
      <c r="A81" s="51">
        <v>213</v>
      </c>
      <c r="B81" s="32"/>
      <c r="C81" s="30"/>
      <c r="D81" s="70" t="s">
        <v>142</v>
      </c>
      <c r="E81" s="78">
        <f t="shared" si="2"/>
        <v>2277.12</v>
      </c>
      <c r="F81" s="87">
        <v>911</v>
      </c>
      <c r="G81" s="82">
        <v>1366.12</v>
      </c>
      <c r="H81" s="6"/>
      <c r="I81" s="6"/>
      <c r="J81" s="6"/>
      <c r="K81" s="6"/>
      <c r="L81" s="6"/>
    </row>
    <row r="82" spans="1:12">
      <c r="A82" s="30"/>
      <c r="B82" s="54">
        <v>21301</v>
      </c>
      <c r="C82" s="30"/>
      <c r="D82" s="70" t="s">
        <v>143</v>
      </c>
      <c r="E82" s="78">
        <f t="shared" si="2"/>
        <v>943.92</v>
      </c>
      <c r="F82" s="87">
        <v>324.92</v>
      </c>
      <c r="G82" s="82">
        <v>619</v>
      </c>
      <c r="H82" s="6"/>
      <c r="I82" s="6"/>
      <c r="J82" s="6"/>
      <c r="K82" s="6"/>
      <c r="L82" s="6"/>
    </row>
    <row r="83" spans="1:12">
      <c r="A83" s="30"/>
      <c r="B83" s="32"/>
      <c r="C83" s="51">
        <v>2130104</v>
      </c>
      <c r="D83" s="72" t="s">
        <v>80</v>
      </c>
      <c r="E83" s="78">
        <f t="shared" si="2"/>
        <v>619</v>
      </c>
      <c r="F83" s="87">
        <v>0</v>
      </c>
      <c r="G83" s="82">
        <v>619</v>
      </c>
      <c r="H83" s="6"/>
      <c r="I83" s="6"/>
      <c r="J83" s="6"/>
      <c r="K83" s="6"/>
      <c r="L83" s="6"/>
    </row>
    <row r="84" spans="1:12">
      <c r="A84" s="30"/>
      <c r="B84" s="32"/>
      <c r="C84" s="51">
        <v>2130108</v>
      </c>
      <c r="D84" s="71" t="s">
        <v>144</v>
      </c>
      <c r="E84" s="78">
        <f t="shared" si="2"/>
        <v>3.55</v>
      </c>
      <c r="F84" s="87">
        <v>3.55</v>
      </c>
      <c r="G84" s="82">
        <v>0</v>
      </c>
      <c r="H84" s="6"/>
      <c r="I84" s="6"/>
      <c r="J84" s="6"/>
      <c r="K84" s="6"/>
      <c r="L84" s="6"/>
    </row>
    <row r="85" spans="1:12">
      <c r="A85" s="30"/>
      <c r="B85" s="32"/>
      <c r="C85" s="53">
        <v>2130135</v>
      </c>
      <c r="D85" s="71" t="s">
        <v>145</v>
      </c>
      <c r="E85" s="78">
        <f t="shared" si="2"/>
        <v>264.3</v>
      </c>
      <c r="F85" s="87">
        <v>264.3</v>
      </c>
      <c r="G85" s="82">
        <v>0</v>
      </c>
      <c r="H85" s="6"/>
      <c r="I85" s="6"/>
      <c r="J85" s="6"/>
      <c r="K85" s="6"/>
      <c r="L85" s="6"/>
    </row>
    <row r="86" spans="1:12">
      <c r="A86" s="30"/>
      <c r="B86" s="32"/>
      <c r="C86" s="58">
        <v>2130142</v>
      </c>
      <c r="D86" s="73" t="s">
        <v>146</v>
      </c>
      <c r="E86" s="78">
        <f t="shared" si="2"/>
        <v>55.07</v>
      </c>
      <c r="F86" s="87">
        <v>55.07</v>
      </c>
      <c r="G86" s="82">
        <v>0</v>
      </c>
      <c r="H86" s="6"/>
      <c r="I86" s="6"/>
      <c r="J86" s="6"/>
      <c r="K86" s="6"/>
      <c r="L86" s="6"/>
    </row>
    <row r="87" spans="1:12">
      <c r="A87" s="30"/>
      <c r="B87" s="32"/>
      <c r="C87" s="58">
        <v>2130152</v>
      </c>
      <c r="D87" s="73" t="s">
        <v>147</v>
      </c>
      <c r="E87" s="78">
        <f t="shared" si="2"/>
        <v>2</v>
      </c>
      <c r="F87" s="87">
        <v>2</v>
      </c>
      <c r="G87" s="82">
        <v>0</v>
      </c>
      <c r="H87" s="6"/>
      <c r="I87" s="6"/>
      <c r="J87" s="6"/>
      <c r="K87" s="6"/>
      <c r="L87" s="6"/>
    </row>
    <row r="88" spans="1:12">
      <c r="A88" s="30"/>
      <c r="B88" s="57">
        <v>21302</v>
      </c>
      <c r="C88" s="66"/>
      <c r="D88" s="73" t="s">
        <v>148</v>
      </c>
      <c r="E88" s="78">
        <f t="shared" si="2"/>
        <v>10.92</v>
      </c>
      <c r="F88" s="87">
        <v>10.92</v>
      </c>
      <c r="G88" s="82">
        <v>0</v>
      </c>
      <c r="H88" s="6"/>
      <c r="I88" s="6"/>
      <c r="J88" s="6"/>
      <c r="K88" s="6"/>
      <c r="L88" s="6"/>
    </row>
    <row r="89" spans="1:12">
      <c r="A89" s="30"/>
      <c r="B89" s="57"/>
      <c r="C89" s="66">
        <v>2130204</v>
      </c>
      <c r="D89" s="73" t="s">
        <v>80</v>
      </c>
      <c r="E89" s="78">
        <f t="shared" si="2"/>
        <v>9.2</v>
      </c>
      <c r="F89" s="87">
        <v>9.2</v>
      </c>
      <c r="G89" s="82">
        <v>0</v>
      </c>
      <c r="H89" s="6"/>
      <c r="I89" s="6"/>
      <c r="J89" s="6"/>
      <c r="K89" s="6"/>
      <c r="L89" s="6"/>
    </row>
    <row r="90" spans="1:12">
      <c r="A90" s="30"/>
      <c r="B90" s="32"/>
      <c r="C90" s="58">
        <v>2130238</v>
      </c>
      <c r="D90" s="73" t="s">
        <v>149</v>
      </c>
      <c r="E90" s="78">
        <f t="shared" si="2"/>
        <v>1.72</v>
      </c>
      <c r="F90" s="87">
        <v>1.72</v>
      </c>
      <c r="G90" s="82">
        <v>0</v>
      </c>
      <c r="H90" s="6"/>
      <c r="I90" s="6"/>
      <c r="J90" s="6"/>
      <c r="K90" s="6"/>
      <c r="L90" s="6"/>
    </row>
    <row r="91" spans="1:12">
      <c r="A91" s="30"/>
      <c r="B91" s="57">
        <v>21303</v>
      </c>
      <c r="C91" s="58"/>
      <c r="D91" s="73" t="s">
        <v>150</v>
      </c>
      <c r="E91" s="78">
        <f t="shared" si="2"/>
        <v>1.1</v>
      </c>
      <c r="F91" s="87">
        <v>1.1</v>
      </c>
      <c r="G91" s="82">
        <v>0</v>
      </c>
      <c r="H91" s="6"/>
      <c r="I91" s="6"/>
      <c r="J91" s="6"/>
      <c r="K91" s="6"/>
      <c r="L91" s="6"/>
    </row>
    <row r="92" spans="1:12">
      <c r="A92" s="30"/>
      <c r="B92" s="32"/>
      <c r="C92" s="58">
        <v>2130335</v>
      </c>
      <c r="D92" s="73" t="s">
        <v>151</v>
      </c>
      <c r="E92" s="78">
        <f t="shared" si="2"/>
        <v>1.1</v>
      </c>
      <c r="F92" s="87">
        <v>1.1</v>
      </c>
      <c r="G92" s="82">
        <v>0</v>
      </c>
      <c r="H92" s="6"/>
      <c r="I92" s="6"/>
      <c r="J92" s="6"/>
      <c r="K92" s="6"/>
      <c r="L92" s="6"/>
    </row>
    <row r="93" spans="1:12">
      <c r="A93" s="30"/>
      <c r="B93" s="57">
        <v>21305</v>
      </c>
      <c r="C93" s="58"/>
      <c r="D93" s="71" t="s">
        <v>152</v>
      </c>
      <c r="E93" s="78">
        <f t="shared" si="2"/>
        <v>574.06</v>
      </c>
      <c r="F93" s="87">
        <v>574.06</v>
      </c>
      <c r="G93" s="82">
        <v>0</v>
      </c>
      <c r="H93" s="6"/>
      <c r="I93" s="6"/>
      <c r="J93" s="6"/>
      <c r="K93" s="6"/>
      <c r="L93" s="6"/>
    </row>
    <row r="94" spans="1:12">
      <c r="A94" s="30"/>
      <c r="B94" s="32"/>
      <c r="C94" s="58">
        <v>2130504</v>
      </c>
      <c r="D94" s="71" t="s">
        <v>153</v>
      </c>
      <c r="E94" s="78">
        <f t="shared" si="2"/>
        <v>574.06</v>
      </c>
      <c r="F94" s="87">
        <v>574.06</v>
      </c>
      <c r="G94" s="82">
        <v>0</v>
      </c>
      <c r="H94" s="6"/>
      <c r="I94" s="6"/>
      <c r="J94" s="6"/>
      <c r="K94" s="6"/>
      <c r="L94" s="6"/>
    </row>
    <row r="95" spans="1:12">
      <c r="A95" s="30"/>
      <c r="B95" s="54">
        <v>21307</v>
      </c>
      <c r="C95" s="30"/>
      <c r="D95" s="70" t="s">
        <v>154</v>
      </c>
      <c r="E95" s="78">
        <f t="shared" si="2"/>
        <v>747.12</v>
      </c>
      <c r="F95" s="87">
        <v>0</v>
      </c>
      <c r="G95" s="82">
        <v>747.12</v>
      </c>
      <c r="H95" s="6"/>
      <c r="I95" s="6"/>
      <c r="J95" s="6"/>
      <c r="K95" s="6"/>
      <c r="L95" s="6"/>
    </row>
    <row r="96" spans="1:12">
      <c r="A96" s="30"/>
      <c r="B96" s="32"/>
      <c r="C96" s="51">
        <v>2130705</v>
      </c>
      <c r="D96" s="72" t="s">
        <v>155</v>
      </c>
      <c r="E96" s="78">
        <f t="shared" si="2"/>
        <v>747.12</v>
      </c>
      <c r="F96" s="87">
        <v>0</v>
      </c>
      <c r="G96" s="82">
        <v>747.12</v>
      </c>
      <c r="H96" s="6"/>
      <c r="I96" s="6"/>
      <c r="J96" s="6"/>
      <c r="K96" s="6"/>
      <c r="L96" s="6"/>
    </row>
    <row r="97" spans="1:12">
      <c r="A97" s="30">
        <v>214</v>
      </c>
      <c r="B97" s="32"/>
      <c r="C97" s="58"/>
      <c r="D97" s="73" t="s">
        <v>156</v>
      </c>
      <c r="E97" s="78">
        <f t="shared" si="2"/>
        <v>484.22</v>
      </c>
      <c r="F97" s="87">
        <v>484.22</v>
      </c>
      <c r="G97" s="82">
        <v>0</v>
      </c>
      <c r="H97" s="6"/>
      <c r="I97" s="6"/>
      <c r="J97" s="6"/>
      <c r="K97" s="6"/>
      <c r="L97" s="6"/>
    </row>
    <row r="98" spans="1:12">
      <c r="A98" s="32"/>
      <c r="B98" s="57">
        <v>21401</v>
      </c>
      <c r="C98" s="58"/>
      <c r="D98" s="73" t="s">
        <v>157</v>
      </c>
      <c r="E98" s="78">
        <f t="shared" si="2"/>
        <v>484.22</v>
      </c>
      <c r="F98" s="87">
        <v>484.22</v>
      </c>
      <c r="G98" s="82">
        <v>0</v>
      </c>
      <c r="H98" s="6"/>
      <c r="I98" s="6"/>
      <c r="J98" s="6"/>
      <c r="K98" s="6"/>
      <c r="L98" s="6"/>
    </row>
    <row r="99" spans="1:12">
      <c r="A99" s="32"/>
      <c r="B99" s="32"/>
      <c r="C99" s="58">
        <v>2140104</v>
      </c>
      <c r="D99" s="73" t="s">
        <v>158</v>
      </c>
      <c r="E99" s="78">
        <f t="shared" si="2"/>
        <v>462.64</v>
      </c>
      <c r="F99" s="87">
        <v>462.64</v>
      </c>
      <c r="G99" s="82">
        <v>0</v>
      </c>
      <c r="H99" s="6"/>
      <c r="I99" s="6"/>
      <c r="J99" s="6"/>
      <c r="K99" s="6"/>
      <c r="L99" s="6"/>
    </row>
    <row r="100" spans="1:12">
      <c r="A100" s="32"/>
      <c r="B100" s="32"/>
      <c r="C100" s="58">
        <v>2140199</v>
      </c>
      <c r="D100" s="73" t="s">
        <v>159</v>
      </c>
      <c r="E100" s="78">
        <f t="shared" si="2"/>
        <v>21.58</v>
      </c>
      <c r="F100" s="87">
        <v>21.58</v>
      </c>
      <c r="G100" s="82">
        <v>0</v>
      </c>
      <c r="H100" s="6"/>
      <c r="I100" s="6"/>
      <c r="J100" s="6"/>
      <c r="K100" s="6"/>
      <c r="L100" s="6"/>
    </row>
    <row r="101" spans="1:12">
      <c r="A101" s="51">
        <v>221</v>
      </c>
      <c r="B101" s="32"/>
      <c r="C101" s="30"/>
      <c r="D101" s="70" t="s">
        <v>160</v>
      </c>
      <c r="E101" s="78">
        <f t="shared" si="2"/>
        <v>448.8</v>
      </c>
      <c r="F101" s="87">
        <v>1.34</v>
      </c>
      <c r="G101" s="82">
        <v>447.46</v>
      </c>
      <c r="H101" s="6"/>
      <c r="I101" s="6"/>
      <c r="J101" s="6"/>
      <c r="K101" s="6"/>
      <c r="L101" s="6"/>
    </row>
    <row r="102" spans="1:12">
      <c r="A102" s="32"/>
      <c r="B102" s="57">
        <v>22101</v>
      </c>
      <c r="C102" s="58"/>
      <c r="D102" s="73" t="s">
        <v>161</v>
      </c>
      <c r="E102" s="78">
        <f t="shared" si="2"/>
        <v>1.34</v>
      </c>
      <c r="F102" s="87">
        <v>1.34</v>
      </c>
      <c r="G102" s="82">
        <v>0</v>
      </c>
      <c r="H102" s="6"/>
      <c r="I102" s="6"/>
      <c r="J102" s="6"/>
      <c r="K102" s="6"/>
      <c r="L102" s="6"/>
    </row>
    <row r="103" spans="1:12">
      <c r="A103" s="32"/>
      <c r="B103" s="32"/>
      <c r="C103" s="58">
        <v>2210105</v>
      </c>
      <c r="D103" s="73" t="s">
        <v>162</v>
      </c>
      <c r="E103" s="78">
        <f t="shared" si="2"/>
        <v>1.34</v>
      </c>
      <c r="F103" s="87">
        <v>1.34</v>
      </c>
      <c r="G103" s="82">
        <v>0</v>
      </c>
      <c r="H103" s="6"/>
      <c r="I103" s="6"/>
      <c r="J103" s="6"/>
      <c r="K103" s="6"/>
      <c r="L103" s="6"/>
    </row>
    <row r="104" spans="1:12">
      <c r="A104" s="32"/>
      <c r="B104" s="54">
        <v>22102</v>
      </c>
      <c r="C104" s="30"/>
      <c r="D104" s="70" t="s">
        <v>163</v>
      </c>
      <c r="E104" s="78">
        <f t="shared" si="2"/>
        <v>447.46</v>
      </c>
      <c r="F104" s="87">
        <v>0</v>
      </c>
      <c r="G104" s="82">
        <v>447.46</v>
      </c>
      <c r="H104" s="6"/>
      <c r="I104" s="6"/>
      <c r="J104" s="6"/>
      <c r="K104" s="6"/>
      <c r="L104" s="6"/>
    </row>
    <row r="105" spans="1:12">
      <c r="A105" s="32"/>
      <c r="B105" s="32"/>
      <c r="C105" s="51">
        <v>2210201</v>
      </c>
      <c r="D105" s="72" t="s">
        <v>164</v>
      </c>
      <c r="E105" s="78">
        <f t="shared" si="2"/>
        <v>200.02</v>
      </c>
      <c r="F105" s="87">
        <v>0</v>
      </c>
      <c r="G105" s="82">
        <v>200.02</v>
      </c>
      <c r="H105" s="6"/>
      <c r="I105" s="6"/>
      <c r="J105" s="6"/>
      <c r="K105" s="6"/>
      <c r="L105" s="6"/>
    </row>
    <row r="106" spans="1:12">
      <c r="A106" s="32"/>
      <c r="B106" s="32"/>
      <c r="C106" s="51">
        <v>2210203</v>
      </c>
      <c r="D106" s="70" t="s">
        <v>165</v>
      </c>
      <c r="E106" s="78">
        <f t="shared" si="2"/>
        <v>247.44</v>
      </c>
      <c r="F106" s="87">
        <v>0</v>
      </c>
      <c r="G106" s="82">
        <v>247.44</v>
      </c>
      <c r="H106" s="6"/>
      <c r="I106" s="6"/>
      <c r="J106" s="6"/>
      <c r="K106" s="6"/>
      <c r="L106" s="6"/>
    </row>
    <row r="107" spans="1:12">
      <c r="A107" s="51">
        <v>224</v>
      </c>
      <c r="B107" s="32"/>
      <c r="C107" s="30"/>
      <c r="D107" s="70" t="s">
        <v>166</v>
      </c>
      <c r="E107" s="78">
        <f t="shared" si="2"/>
        <v>37.6</v>
      </c>
      <c r="F107" s="87">
        <v>7.6</v>
      </c>
      <c r="G107" s="82">
        <v>30</v>
      </c>
      <c r="H107" s="6"/>
      <c r="I107" s="6"/>
      <c r="J107" s="6"/>
      <c r="K107" s="6"/>
      <c r="L107" s="6"/>
    </row>
    <row r="108" spans="1:12">
      <c r="A108" s="30"/>
      <c r="B108" s="54">
        <v>22401</v>
      </c>
      <c r="C108" s="30"/>
      <c r="D108" s="70" t="s">
        <v>167</v>
      </c>
      <c r="E108" s="78">
        <f t="shared" si="2"/>
        <v>37.6</v>
      </c>
      <c r="F108" s="87">
        <v>7.6</v>
      </c>
      <c r="G108" s="82">
        <v>30</v>
      </c>
      <c r="H108" s="6"/>
      <c r="I108" s="6"/>
      <c r="J108" s="6"/>
      <c r="K108" s="6"/>
      <c r="L108" s="6"/>
    </row>
    <row r="109" spans="1:12">
      <c r="A109" s="30"/>
      <c r="B109" s="32"/>
      <c r="C109" s="51">
        <v>2240106</v>
      </c>
      <c r="D109" s="72" t="s">
        <v>168</v>
      </c>
      <c r="E109" s="78">
        <f t="shared" si="2"/>
        <v>37.6</v>
      </c>
      <c r="F109" s="87">
        <v>7.6</v>
      </c>
      <c r="G109" s="82">
        <v>30</v>
      </c>
      <c r="H109" s="6"/>
      <c r="I109" s="6"/>
      <c r="J109" s="6"/>
      <c r="K109" s="6"/>
      <c r="L109" s="6"/>
    </row>
    <row r="110" spans="1:12">
      <c r="A110" s="66">
        <v>229</v>
      </c>
      <c r="B110" s="67"/>
      <c r="C110" s="66"/>
      <c r="D110" s="73" t="s">
        <v>169</v>
      </c>
      <c r="E110" s="78">
        <f t="shared" si="2"/>
        <v>501.46</v>
      </c>
      <c r="F110" s="87">
        <v>501.46</v>
      </c>
      <c r="G110" s="82">
        <v>0</v>
      </c>
      <c r="H110" s="6"/>
      <c r="I110" s="6"/>
      <c r="J110" s="6"/>
      <c r="K110" s="6"/>
      <c r="L110" s="6"/>
    </row>
    <row r="111" spans="1:12">
      <c r="A111" s="67"/>
      <c r="B111" s="67">
        <v>22999</v>
      </c>
      <c r="C111" s="66"/>
      <c r="D111" s="73" t="s">
        <v>169</v>
      </c>
      <c r="E111" s="78">
        <f t="shared" si="2"/>
        <v>501.46</v>
      </c>
      <c r="F111" s="87">
        <v>501.46</v>
      </c>
      <c r="G111" s="82">
        <v>0</v>
      </c>
      <c r="H111" s="6"/>
      <c r="I111" s="6"/>
      <c r="J111" s="6"/>
      <c r="K111" s="6"/>
      <c r="L111" s="6"/>
    </row>
    <row r="112" spans="1:12">
      <c r="A112" s="67"/>
      <c r="B112" s="67"/>
      <c r="C112" s="66">
        <v>2299999</v>
      </c>
      <c r="D112" s="73" t="s">
        <v>170</v>
      </c>
      <c r="E112" s="78">
        <f t="shared" si="2"/>
        <v>501.46</v>
      </c>
      <c r="F112" s="87">
        <v>501.46</v>
      </c>
      <c r="G112" s="82">
        <v>0</v>
      </c>
      <c r="H112" s="6"/>
      <c r="I112" s="6"/>
      <c r="J112" s="6"/>
      <c r="K112" s="6"/>
      <c r="L112" s="6"/>
    </row>
  </sheetData>
  <mergeCells count="27">
    <mergeCell ref="A2:L2"/>
    <mergeCell ref="A4:C4"/>
    <mergeCell ref="A8:A21"/>
    <mergeCell ref="A23:A24"/>
    <mergeCell ref="A26:A29"/>
    <mergeCell ref="A31:A32"/>
    <mergeCell ref="A34:A35"/>
    <mergeCell ref="A37:A51"/>
    <mergeCell ref="A53:A62"/>
    <mergeCell ref="A64:A67"/>
    <mergeCell ref="A69:A80"/>
    <mergeCell ref="A82:A96"/>
    <mergeCell ref="A98:A100"/>
    <mergeCell ref="A102:A105"/>
    <mergeCell ref="A108:A109"/>
    <mergeCell ref="A111:A112"/>
    <mergeCell ref="B12:B15"/>
    <mergeCell ref="B61:B62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51388888888889" right="0.751388888888889" top="1" bottom="1" header="0.5" footer="0.5"/>
  <pageSetup paperSize="9" scale="6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2"/>
  <sheetViews>
    <sheetView workbookViewId="0">
      <pane ySplit="5" topLeftCell="A6" activePane="bottomLeft" state="frozen"/>
      <selection/>
      <selection pane="bottomLeft" activeCell="M13" sqref="M13"/>
    </sheetView>
  </sheetViews>
  <sheetFormatPr defaultColWidth="10" defaultRowHeight="14.25"/>
  <cols>
    <col min="1" max="3" width="7.69166666666667" style="46" customWidth="1"/>
    <col min="4" max="4" width="30.775" style="46" customWidth="1"/>
    <col min="5" max="5" width="11.625" style="48" customWidth="1"/>
    <col min="6" max="6" width="10.875" style="48" customWidth="1"/>
    <col min="7" max="17" width="10.875" style="46" customWidth="1"/>
    <col min="18" max="18" width="12.8166666666667" style="46" customWidth="1"/>
    <col min="19" max="16384" width="10" style="46"/>
  </cols>
  <sheetData>
    <row r="1" spans="1:1">
      <c r="A1" s="46" t="s">
        <v>171</v>
      </c>
    </row>
    <row r="2" s="46" customFormat="1" ht="22.75" customHeight="1" spans="1:18">
      <c r="A2" s="12" t="s">
        <v>172</v>
      </c>
      <c r="B2" s="12"/>
      <c r="C2" s="12"/>
      <c r="D2" s="12"/>
      <c r="E2" s="59"/>
      <c r="F2" s="59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="46" customFormat="1" ht="15.65" customHeight="1" spans="5:18">
      <c r="E3" s="48"/>
      <c r="F3" s="48"/>
      <c r="R3" s="7" t="s">
        <v>9</v>
      </c>
    </row>
    <row r="4" s="47" customFormat="1" ht="22.6" customHeight="1" spans="1:18">
      <c r="A4" s="25" t="s">
        <v>61</v>
      </c>
      <c r="B4" s="25"/>
      <c r="C4" s="25"/>
      <c r="D4" s="25" t="s">
        <v>62</v>
      </c>
      <c r="E4" s="25" t="s">
        <v>63</v>
      </c>
      <c r="F4" s="25" t="s">
        <v>173</v>
      </c>
      <c r="G4" s="25"/>
      <c r="H4" s="25" t="s">
        <v>174</v>
      </c>
      <c r="I4" s="25"/>
      <c r="J4" s="25" t="s">
        <v>175</v>
      </c>
      <c r="K4" s="25"/>
      <c r="L4" s="25" t="s">
        <v>176</v>
      </c>
      <c r="M4" s="25"/>
      <c r="N4" s="25" t="s">
        <v>177</v>
      </c>
      <c r="O4" s="25"/>
      <c r="P4" s="25" t="s">
        <v>54</v>
      </c>
      <c r="Q4" s="25"/>
      <c r="R4" s="25" t="s">
        <v>69</v>
      </c>
    </row>
    <row r="5" s="47" customFormat="1" ht="22.6" customHeight="1" spans="1:18">
      <c r="A5" s="25" t="s">
        <v>70</v>
      </c>
      <c r="B5" s="25" t="s">
        <v>71</v>
      </c>
      <c r="C5" s="25" t="s">
        <v>72</v>
      </c>
      <c r="D5" s="25"/>
      <c r="E5" s="25"/>
      <c r="F5" s="25" t="s">
        <v>178</v>
      </c>
      <c r="G5" s="25" t="s">
        <v>179</v>
      </c>
      <c r="H5" s="25" t="s">
        <v>178</v>
      </c>
      <c r="I5" s="25" t="s">
        <v>179</v>
      </c>
      <c r="J5" s="25" t="s">
        <v>178</v>
      </c>
      <c r="K5" s="25" t="s">
        <v>179</v>
      </c>
      <c r="L5" s="25" t="s">
        <v>178</v>
      </c>
      <c r="M5" s="25" t="s">
        <v>179</v>
      </c>
      <c r="N5" s="25" t="s">
        <v>178</v>
      </c>
      <c r="O5" s="25" t="s">
        <v>179</v>
      </c>
      <c r="P5" s="25" t="s">
        <v>178</v>
      </c>
      <c r="Q5" s="25" t="s">
        <v>179</v>
      </c>
      <c r="R5" s="25"/>
    </row>
    <row r="6" s="46" customFormat="1" ht="14.3" customHeight="1" spans="1:18">
      <c r="A6" s="49"/>
      <c r="B6" s="49"/>
      <c r="C6" s="49"/>
      <c r="D6" s="50" t="s">
        <v>63</v>
      </c>
      <c r="E6" s="60">
        <v>7739.57</v>
      </c>
      <c r="F6" s="60">
        <v>3730.08</v>
      </c>
      <c r="G6" s="60">
        <v>157.24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60">
        <v>45.25</v>
      </c>
      <c r="Q6" s="60">
        <v>3807</v>
      </c>
      <c r="R6" s="60"/>
    </row>
    <row r="7" s="46" customFormat="1" ht="14.3" customHeight="1" spans="1:18">
      <c r="A7" s="51">
        <v>201</v>
      </c>
      <c r="B7" s="32"/>
      <c r="C7" s="30"/>
      <c r="D7" s="30" t="s">
        <v>73</v>
      </c>
      <c r="E7" s="60">
        <v>1443.47</v>
      </c>
      <c r="F7" s="61">
        <v>1259.53</v>
      </c>
      <c r="G7" s="62">
        <v>35.6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0">
        <v>11.09</v>
      </c>
      <c r="Q7" s="60">
        <v>137.25</v>
      </c>
      <c r="R7" s="61"/>
    </row>
    <row r="8" s="46" customFormat="1" ht="14.3" customHeight="1" spans="1:18">
      <c r="A8" s="32"/>
      <c r="B8" s="32">
        <v>20101</v>
      </c>
      <c r="C8" s="30"/>
      <c r="D8" s="30" t="s">
        <v>74</v>
      </c>
      <c r="E8" s="60">
        <v>6.23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6.23</v>
      </c>
      <c r="R8" s="61"/>
    </row>
    <row r="9" s="46" customFormat="1" ht="14.3" customHeight="1" spans="1:18">
      <c r="A9" s="32"/>
      <c r="B9" s="32"/>
      <c r="C9" s="30">
        <v>2010102</v>
      </c>
      <c r="D9" s="52" t="s">
        <v>75</v>
      </c>
      <c r="E9" s="60">
        <v>4.38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4.38</v>
      </c>
      <c r="R9" s="61"/>
    </row>
    <row r="10" spans="1:18">
      <c r="A10" s="32"/>
      <c r="B10" s="32"/>
      <c r="C10" s="53">
        <v>2010199</v>
      </c>
      <c r="D10" s="52" t="s">
        <v>76</v>
      </c>
      <c r="E10" s="60">
        <v>1.85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1.85</v>
      </c>
      <c r="R10" s="61"/>
    </row>
    <row r="11" s="46" customFormat="1" spans="1:18">
      <c r="A11" s="32"/>
      <c r="B11" s="54">
        <v>20103</v>
      </c>
      <c r="C11" s="30"/>
      <c r="D11" s="30" t="s">
        <v>77</v>
      </c>
      <c r="E11" s="60">
        <v>1287.02</v>
      </c>
      <c r="F11" s="61">
        <v>1113.41</v>
      </c>
      <c r="G11" s="61">
        <v>31.5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11.09</v>
      </c>
      <c r="Q11" s="61">
        <v>131.02</v>
      </c>
      <c r="R11" s="61"/>
    </row>
    <row r="12" spans="1:18">
      <c r="A12" s="32"/>
      <c r="B12" s="32"/>
      <c r="C12" s="51">
        <v>2010301</v>
      </c>
      <c r="D12" s="55" t="s">
        <v>78</v>
      </c>
      <c r="E12" s="60">
        <v>924.99</v>
      </c>
      <c r="F12" s="63">
        <v>913.9</v>
      </c>
      <c r="G12" s="62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0">
        <v>11.09</v>
      </c>
      <c r="Q12" s="60">
        <v>0</v>
      </c>
      <c r="R12" s="61"/>
    </row>
    <row r="13" spans="1:18">
      <c r="A13" s="32"/>
      <c r="B13" s="32"/>
      <c r="C13" s="51">
        <v>2010302</v>
      </c>
      <c r="D13" s="55" t="s">
        <v>79</v>
      </c>
      <c r="E13" s="60">
        <v>132.66</v>
      </c>
      <c r="F13" s="64">
        <v>0</v>
      </c>
      <c r="G13" s="62">
        <v>31.5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0">
        <v>0</v>
      </c>
      <c r="Q13" s="60">
        <v>101.16</v>
      </c>
      <c r="R13" s="61"/>
    </row>
    <row r="14" spans="1:18">
      <c r="A14" s="32"/>
      <c r="B14" s="32"/>
      <c r="C14" s="51">
        <v>2010350</v>
      </c>
      <c r="D14" s="55" t="s">
        <v>80</v>
      </c>
      <c r="E14" s="60">
        <v>199.51</v>
      </c>
      <c r="F14" s="64">
        <v>199.51</v>
      </c>
      <c r="G14" s="62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0">
        <v>0</v>
      </c>
      <c r="Q14" s="60">
        <v>0</v>
      </c>
      <c r="R14" s="61"/>
    </row>
    <row r="15" spans="1:18">
      <c r="A15" s="32"/>
      <c r="B15" s="32"/>
      <c r="C15" s="30">
        <v>2010399</v>
      </c>
      <c r="D15" s="56" t="s">
        <v>81</v>
      </c>
      <c r="E15" s="60">
        <v>29.86</v>
      </c>
      <c r="F15" s="64">
        <v>0</v>
      </c>
      <c r="G15" s="62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0">
        <v>0</v>
      </c>
      <c r="Q15" s="60">
        <v>29.86</v>
      </c>
      <c r="R15" s="61"/>
    </row>
    <row r="16" s="46" customFormat="1" spans="1:18">
      <c r="A16" s="32"/>
      <c r="B16" s="54">
        <v>20106</v>
      </c>
      <c r="C16" s="30"/>
      <c r="D16" s="30" t="s">
        <v>82</v>
      </c>
      <c r="E16" s="60">
        <v>75.39</v>
      </c>
      <c r="F16" s="64">
        <v>75.39</v>
      </c>
      <c r="G16" s="62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0">
        <v>0</v>
      </c>
      <c r="Q16" s="60">
        <v>0</v>
      </c>
      <c r="R16" s="61"/>
    </row>
    <row r="17" spans="1:18">
      <c r="A17" s="32"/>
      <c r="B17" s="32"/>
      <c r="C17" s="51">
        <v>2010650</v>
      </c>
      <c r="D17" s="55" t="s">
        <v>80</v>
      </c>
      <c r="E17" s="60">
        <v>75.39</v>
      </c>
      <c r="F17" s="64">
        <v>75.39</v>
      </c>
      <c r="G17" s="62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0">
        <v>0</v>
      </c>
      <c r="Q17" s="60">
        <v>0</v>
      </c>
      <c r="R17" s="61"/>
    </row>
    <row r="18" s="46" customFormat="1" spans="1:18">
      <c r="A18" s="32"/>
      <c r="B18" s="54">
        <v>20111</v>
      </c>
      <c r="C18" s="30"/>
      <c r="D18" s="30" t="s">
        <v>83</v>
      </c>
      <c r="E18" s="60">
        <v>4.1</v>
      </c>
      <c r="F18" s="64">
        <v>0</v>
      </c>
      <c r="G18" s="62">
        <v>4.1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0">
        <v>0</v>
      </c>
      <c r="Q18" s="60">
        <v>0</v>
      </c>
      <c r="R18" s="61"/>
    </row>
    <row r="19" spans="1:18">
      <c r="A19" s="32"/>
      <c r="B19" s="32"/>
      <c r="C19" s="51">
        <v>2011199</v>
      </c>
      <c r="D19" s="55" t="s">
        <v>84</v>
      </c>
      <c r="E19" s="60">
        <v>4.1</v>
      </c>
      <c r="F19" s="64">
        <v>0</v>
      </c>
      <c r="G19" s="62">
        <v>4.1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0">
        <v>0</v>
      </c>
      <c r="Q19" s="60">
        <v>0</v>
      </c>
      <c r="R19" s="61"/>
    </row>
    <row r="20" s="46" customFormat="1" spans="1:18">
      <c r="A20" s="32"/>
      <c r="B20" s="54">
        <v>20131</v>
      </c>
      <c r="C20" s="30"/>
      <c r="D20" s="30" t="s">
        <v>85</v>
      </c>
      <c r="E20" s="60">
        <v>70.73</v>
      </c>
      <c r="F20" s="64">
        <v>70.73</v>
      </c>
      <c r="G20" s="62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0">
        <v>0</v>
      </c>
      <c r="Q20" s="60">
        <v>0</v>
      </c>
      <c r="R20" s="61"/>
    </row>
    <row r="21" spans="1:18">
      <c r="A21" s="32"/>
      <c r="B21" s="32"/>
      <c r="C21" s="51">
        <v>2013101</v>
      </c>
      <c r="D21" s="55" t="s">
        <v>78</v>
      </c>
      <c r="E21" s="60">
        <v>70.73</v>
      </c>
      <c r="F21" s="64">
        <v>70.73</v>
      </c>
      <c r="G21" s="62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0">
        <v>0</v>
      </c>
      <c r="Q21" s="60">
        <v>0</v>
      </c>
      <c r="R21" s="61"/>
    </row>
    <row r="22" s="46" customFormat="1" spans="1:18">
      <c r="A22" s="51">
        <v>203</v>
      </c>
      <c r="B22" s="32"/>
      <c r="C22" s="30"/>
      <c r="D22" s="30" t="s">
        <v>86</v>
      </c>
      <c r="E22" s="60">
        <v>8.2</v>
      </c>
      <c r="F22" s="64">
        <v>0</v>
      </c>
      <c r="G22" s="62">
        <v>8.2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0">
        <v>0</v>
      </c>
      <c r="Q22" s="60">
        <v>0</v>
      </c>
      <c r="R22" s="61"/>
    </row>
    <row r="23" s="46" customFormat="1" spans="1:18">
      <c r="A23" s="30"/>
      <c r="B23" s="54">
        <v>20306</v>
      </c>
      <c r="C23" s="30"/>
      <c r="D23" s="30" t="s">
        <v>87</v>
      </c>
      <c r="E23" s="60">
        <v>8.2</v>
      </c>
      <c r="F23" s="64">
        <v>0</v>
      </c>
      <c r="G23" s="62">
        <v>8.2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0">
        <v>0</v>
      </c>
      <c r="Q23" s="60">
        <v>0</v>
      </c>
      <c r="R23" s="61"/>
    </row>
    <row r="24" spans="1:18">
      <c r="A24" s="30"/>
      <c r="B24" s="32"/>
      <c r="C24" s="51">
        <v>2030601</v>
      </c>
      <c r="D24" s="55" t="s">
        <v>88</v>
      </c>
      <c r="E24" s="60">
        <v>8.2</v>
      </c>
      <c r="F24" s="64">
        <v>0</v>
      </c>
      <c r="G24" s="62">
        <v>8.2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0">
        <v>0</v>
      </c>
      <c r="Q24" s="60">
        <v>0</v>
      </c>
      <c r="R24" s="61"/>
    </row>
    <row r="25" s="46" customFormat="1" spans="1:18">
      <c r="A25" s="51">
        <v>204</v>
      </c>
      <c r="B25" s="32"/>
      <c r="C25" s="30"/>
      <c r="D25" s="30" t="s">
        <v>89</v>
      </c>
      <c r="E25" s="60">
        <v>185.72</v>
      </c>
      <c r="F25" s="64">
        <v>184.72</v>
      </c>
      <c r="G25" s="62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0">
        <v>0</v>
      </c>
      <c r="Q25" s="60">
        <v>1</v>
      </c>
      <c r="R25" s="61"/>
    </row>
    <row r="26" s="46" customFormat="1" spans="1:18">
      <c r="A26" s="32"/>
      <c r="B26" s="54">
        <v>20402</v>
      </c>
      <c r="C26" s="30"/>
      <c r="D26" s="30" t="s">
        <v>90</v>
      </c>
      <c r="E26" s="60">
        <v>184.72</v>
      </c>
      <c r="F26" s="64">
        <v>184.72</v>
      </c>
      <c r="G26" s="62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0">
        <v>0</v>
      </c>
      <c r="Q26" s="60">
        <v>0</v>
      </c>
      <c r="R26" s="61"/>
    </row>
    <row r="27" spans="1:18">
      <c r="A27" s="32"/>
      <c r="B27" s="32"/>
      <c r="C27" s="51">
        <v>2040250</v>
      </c>
      <c r="D27" s="55" t="s">
        <v>80</v>
      </c>
      <c r="E27" s="60">
        <v>184.72</v>
      </c>
      <c r="F27" s="64">
        <v>184.72</v>
      </c>
      <c r="G27" s="62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0">
        <v>0</v>
      </c>
      <c r="Q27" s="60">
        <v>0</v>
      </c>
      <c r="R27" s="61"/>
    </row>
    <row r="28" s="46" customFormat="1" spans="1:18">
      <c r="A28" s="32"/>
      <c r="B28" s="32">
        <v>20406</v>
      </c>
      <c r="C28" s="30"/>
      <c r="D28" s="52" t="s">
        <v>91</v>
      </c>
      <c r="E28" s="60">
        <v>1</v>
      </c>
      <c r="F28" s="64">
        <v>0</v>
      </c>
      <c r="G28" s="62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0">
        <v>0</v>
      </c>
      <c r="Q28" s="60">
        <v>1</v>
      </c>
      <c r="R28" s="61"/>
    </row>
    <row r="29" spans="1:18">
      <c r="A29" s="32"/>
      <c r="B29" s="32"/>
      <c r="C29" s="30">
        <v>2040604</v>
      </c>
      <c r="D29" s="52" t="s">
        <v>92</v>
      </c>
      <c r="E29" s="60">
        <v>1</v>
      </c>
      <c r="F29" s="64">
        <v>0</v>
      </c>
      <c r="G29" s="62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0">
        <v>0</v>
      </c>
      <c r="Q29" s="60">
        <v>1</v>
      </c>
      <c r="R29" s="61"/>
    </row>
    <row r="30" s="46" customFormat="1" spans="1:18">
      <c r="A30" s="30">
        <v>206</v>
      </c>
      <c r="B30" s="32"/>
      <c r="C30" s="30"/>
      <c r="D30" s="56" t="s">
        <v>93</v>
      </c>
      <c r="E30" s="60">
        <v>3</v>
      </c>
      <c r="F30" s="64">
        <v>0</v>
      </c>
      <c r="G30" s="62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0">
        <v>0</v>
      </c>
      <c r="Q30" s="60">
        <v>3</v>
      </c>
      <c r="R30" s="61"/>
    </row>
    <row r="31" s="46" customFormat="1" spans="1:18">
      <c r="A31" s="32"/>
      <c r="B31" s="57">
        <v>20699</v>
      </c>
      <c r="C31" s="30"/>
      <c r="D31" s="56" t="s">
        <v>94</v>
      </c>
      <c r="E31" s="60">
        <v>3</v>
      </c>
      <c r="F31" s="64">
        <v>0</v>
      </c>
      <c r="G31" s="62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0">
        <v>0</v>
      </c>
      <c r="Q31" s="60">
        <v>3</v>
      </c>
      <c r="R31" s="61"/>
    </row>
    <row r="32" spans="1:18">
      <c r="A32" s="32"/>
      <c r="B32" s="32"/>
      <c r="C32" s="58">
        <v>2069999</v>
      </c>
      <c r="D32" s="56" t="s">
        <v>95</v>
      </c>
      <c r="E32" s="60">
        <v>3</v>
      </c>
      <c r="F32" s="64">
        <v>0</v>
      </c>
      <c r="G32" s="62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0">
        <v>0</v>
      </c>
      <c r="Q32" s="60">
        <v>3</v>
      </c>
      <c r="R32" s="61"/>
    </row>
    <row r="33" s="46" customFormat="1" spans="1:18">
      <c r="A33" s="30">
        <v>207</v>
      </c>
      <c r="B33" s="32"/>
      <c r="C33" s="58"/>
      <c r="D33" s="56" t="s">
        <v>96</v>
      </c>
      <c r="E33" s="60">
        <v>0.85</v>
      </c>
      <c r="F33" s="64">
        <v>0</v>
      </c>
      <c r="G33" s="62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0">
        <v>0</v>
      </c>
      <c r="Q33" s="60">
        <v>0.85</v>
      </c>
      <c r="R33" s="61"/>
    </row>
    <row r="34" s="46" customFormat="1" spans="1:18">
      <c r="A34" s="32"/>
      <c r="B34" s="57">
        <v>20701</v>
      </c>
      <c r="C34" s="58"/>
      <c r="D34" s="56" t="s">
        <v>97</v>
      </c>
      <c r="E34" s="60">
        <v>0.85</v>
      </c>
      <c r="F34" s="64">
        <v>0</v>
      </c>
      <c r="G34" s="62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0">
        <v>0</v>
      </c>
      <c r="Q34" s="60">
        <v>0.85</v>
      </c>
      <c r="R34" s="61"/>
    </row>
    <row r="35" spans="1:18">
      <c r="A35" s="32"/>
      <c r="B35" s="32"/>
      <c r="C35" s="58">
        <v>2070199</v>
      </c>
      <c r="D35" s="52" t="s">
        <v>98</v>
      </c>
      <c r="E35" s="60">
        <v>0.85</v>
      </c>
      <c r="F35" s="64">
        <v>0</v>
      </c>
      <c r="G35" s="62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  <c r="N35" s="61">
        <v>0</v>
      </c>
      <c r="O35" s="61">
        <v>0</v>
      </c>
      <c r="P35" s="60">
        <v>0</v>
      </c>
      <c r="Q35" s="60">
        <v>0.85</v>
      </c>
      <c r="R35" s="61"/>
    </row>
    <row r="36" s="46" customFormat="1" spans="1:18">
      <c r="A36" s="51">
        <v>208</v>
      </c>
      <c r="B36" s="32"/>
      <c r="C36" s="30"/>
      <c r="D36" s="30" t="s">
        <v>99</v>
      </c>
      <c r="E36" s="60">
        <v>263.27</v>
      </c>
      <c r="F36" s="64">
        <v>218.85</v>
      </c>
      <c r="G36" s="62">
        <v>18.5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1">
        <v>0</v>
      </c>
      <c r="O36" s="61">
        <v>0</v>
      </c>
      <c r="P36" s="60">
        <v>19.13</v>
      </c>
      <c r="Q36" s="60">
        <v>6.79</v>
      </c>
      <c r="R36" s="61"/>
    </row>
    <row r="37" s="46" customFormat="1" spans="1:18">
      <c r="A37" s="32"/>
      <c r="B37" s="54">
        <v>20801</v>
      </c>
      <c r="C37" s="30"/>
      <c r="D37" s="30" t="s">
        <v>100</v>
      </c>
      <c r="E37" s="60">
        <v>0</v>
      </c>
      <c r="F37" s="64">
        <v>0</v>
      </c>
      <c r="G37" s="62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0">
        <v>0</v>
      </c>
      <c r="Q37" s="60">
        <v>0</v>
      </c>
      <c r="R37" s="61"/>
    </row>
    <row r="38" spans="1:18">
      <c r="A38" s="32"/>
      <c r="B38" s="32"/>
      <c r="C38" s="51">
        <v>2080109</v>
      </c>
      <c r="D38" s="55" t="s">
        <v>101</v>
      </c>
      <c r="E38" s="60">
        <v>0</v>
      </c>
      <c r="F38" s="64">
        <v>0</v>
      </c>
      <c r="G38" s="62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0">
        <v>0</v>
      </c>
      <c r="Q38" s="60">
        <v>0</v>
      </c>
      <c r="R38" s="61"/>
    </row>
    <row r="39" s="46" customFormat="1" spans="1:18">
      <c r="A39" s="32"/>
      <c r="B39" s="57">
        <v>20802</v>
      </c>
      <c r="C39" s="56"/>
      <c r="D39" s="56" t="s">
        <v>102</v>
      </c>
      <c r="E39" s="60">
        <v>6.79</v>
      </c>
      <c r="F39" s="64">
        <v>0</v>
      </c>
      <c r="G39" s="62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  <c r="N39" s="61">
        <v>0</v>
      </c>
      <c r="O39" s="61">
        <v>0</v>
      </c>
      <c r="P39" s="60">
        <v>0</v>
      </c>
      <c r="Q39" s="60">
        <v>6.79</v>
      </c>
      <c r="R39" s="61"/>
    </row>
    <row r="40" spans="1:18">
      <c r="A40" s="32"/>
      <c r="B40" s="32"/>
      <c r="C40" s="58">
        <v>2080299</v>
      </c>
      <c r="D40" s="56" t="s">
        <v>103</v>
      </c>
      <c r="E40" s="60">
        <v>6.79</v>
      </c>
      <c r="F40" s="64">
        <v>0</v>
      </c>
      <c r="G40" s="62">
        <v>0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  <c r="N40" s="61">
        <v>0</v>
      </c>
      <c r="O40" s="61">
        <v>0</v>
      </c>
      <c r="P40" s="60">
        <v>0</v>
      </c>
      <c r="Q40" s="60">
        <v>6.79</v>
      </c>
      <c r="R40" s="61"/>
    </row>
    <row r="41" s="46" customFormat="1" ht="13" customHeight="1" spans="1:18">
      <c r="A41" s="32"/>
      <c r="B41" s="54">
        <v>20805</v>
      </c>
      <c r="C41" s="30"/>
      <c r="D41" s="30" t="s">
        <v>104</v>
      </c>
      <c r="E41" s="60">
        <v>227.51</v>
      </c>
      <c r="F41" s="64">
        <v>217.21</v>
      </c>
      <c r="G41" s="62">
        <v>10.3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0">
        <v>0</v>
      </c>
      <c r="Q41" s="60">
        <v>0</v>
      </c>
      <c r="R41" s="61"/>
    </row>
    <row r="42" spans="1:18">
      <c r="A42" s="32"/>
      <c r="B42" s="32"/>
      <c r="C42" s="51">
        <v>2080505</v>
      </c>
      <c r="D42" s="55" t="s">
        <v>105</v>
      </c>
      <c r="E42" s="60">
        <v>217.21</v>
      </c>
      <c r="F42" s="64">
        <v>217.21</v>
      </c>
      <c r="G42" s="62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  <c r="N42" s="61">
        <v>0</v>
      </c>
      <c r="O42" s="61">
        <v>0</v>
      </c>
      <c r="P42" s="60">
        <v>0</v>
      </c>
      <c r="Q42" s="60">
        <v>0</v>
      </c>
      <c r="R42" s="61"/>
    </row>
    <row r="43" spans="1:18">
      <c r="A43" s="32"/>
      <c r="B43" s="32"/>
      <c r="C43" s="51">
        <v>2080506</v>
      </c>
      <c r="D43" s="55" t="s">
        <v>106</v>
      </c>
      <c r="E43" s="60">
        <v>10.3</v>
      </c>
      <c r="F43" s="64">
        <v>0</v>
      </c>
      <c r="G43" s="62">
        <v>10.3</v>
      </c>
      <c r="H43" s="61">
        <v>0</v>
      </c>
      <c r="I43" s="61">
        <v>0</v>
      </c>
      <c r="J43" s="61">
        <v>0</v>
      </c>
      <c r="K43" s="61">
        <v>0</v>
      </c>
      <c r="L43" s="61">
        <v>0</v>
      </c>
      <c r="M43" s="61">
        <v>0</v>
      </c>
      <c r="N43" s="61">
        <v>0</v>
      </c>
      <c r="O43" s="61">
        <v>0</v>
      </c>
      <c r="P43" s="60">
        <v>0</v>
      </c>
      <c r="Q43" s="60">
        <v>0</v>
      </c>
      <c r="R43" s="61"/>
    </row>
    <row r="44" s="46" customFormat="1" spans="1:18">
      <c r="A44" s="32"/>
      <c r="B44" s="32">
        <v>20807</v>
      </c>
      <c r="C44" s="30"/>
      <c r="D44" s="56" t="s">
        <v>107</v>
      </c>
      <c r="E44" s="60">
        <v>4.71</v>
      </c>
      <c r="F44" s="64">
        <v>1.64</v>
      </c>
      <c r="G44" s="62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  <c r="N44" s="61">
        <v>0</v>
      </c>
      <c r="O44" s="61">
        <v>0</v>
      </c>
      <c r="P44" s="60">
        <v>3.07</v>
      </c>
      <c r="Q44" s="60">
        <v>0</v>
      </c>
      <c r="R44" s="61"/>
    </row>
    <row r="45" spans="1:18">
      <c r="A45" s="32"/>
      <c r="B45" s="32"/>
      <c r="C45" s="51">
        <v>2080705</v>
      </c>
      <c r="D45" s="56" t="s">
        <v>108</v>
      </c>
      <c r="E45" s="60">
        <v>1.64</v>
      </c>
      <c r="F45" s="64">
        <v>1.64</v>
      </c>
      <c r="G45" s="62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  <c r="P45" s="60">
        <v>0</v>
      </c>
      <c r="Q45" s="60">
        <v>0</v>
      </c>
      <c r="R45" s="61"/>
    </row>
    <row r="46" spans="1:18">
      <c r="A46" s="32"/>
      <c r="B46" s="32"/>
      <c r="C46" s="51">
        <v>2080711</v>
      </c>
      <c r="D46" s="52" t="s">
        <v>109</v>
      </c>
      <c r="E46" s="60">
        <v>3.07</v>
      </c>
      <c r="F46" s="64">
        <v>0</v>
      </c>
      <c r="G46" s="62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0">
        <v>3.07</v>
      </c>
      <c r="Q46" s="60">
        <v>0</v>
      </c>
      <c r="R46" s="61"/>
    </row>
    <row r="47" s="46" customFormat="1" spans="1:18">
      <c r="A47" s="32"/>
      <c r="B47" s="54">
        <v>20810</v>
      </c>
      <c r="C47" s="30"/>
      <c r="D47" s="30" t="s">
        <v>110</v>
      </c>
      <c r="E47" s="60">
        <v>21.59</v>
      </c>
      <c r="F47" s="64">
        <v>0</v>
      </c>
      <c r="G47" s="62">
        <v>8.2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61">
        <v>0</v>
      </c>
      <c r="P47" s="60">
        <v>13.39</v>
      </c>
      <c r="Q47" s="60">
        <v>0</v>
      </c>
      <c r="R47" s="61"/>
    </row>
    <row r="48" spans="1:18">
      <c r="A48" s="32"/>
      <c r="B48" s="32"/>
      <c r="C48" s="51">
        <v>2081001</v>
      </c>
      <c r="D48" s="55" t="s">
        <v>111</v>
      </c>
      <c r="E48" s="60">
        <v>20.57</v>
      </c>
      <c r="F48" s="64">
        <v>0</v>
      </c>
      <c r="G48" s="62">
        <v>8.2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61">
        <v>0</v>
      </c>
      <c r="N48" s="61">
        <v>0</v>
      </c>
      <c r="O48" s="61">
        <v>0</v>
      </c>
      <c r="P48" s="60">
        <v>12.37</v>
      </c>
      <c r="Q48" s="60">
        <v>0</v>
      </c>
      <c r="R48" s="61"/>
    </row>
    <row r="49" spans="1:18">
      <c r="A49" s="32"/>
      <c r="B49" s="32"/>
      <c r="C49" s="58">
        <v>2081002</v>
      </c>
      <c r="D49" s="56" t="s">
        <v>112</v>
      </c>
      <c r="E49" s="60">
        <v>1.02</v>
      </c>
      <c r="F49" s="64">
        <v>0</v>
      </c>
      <c r="G49" s="62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  <c r="N49" s="61">
        <v>0</v>
      </c>
      <c r="O49" s="61">
        <v>0</v>
      </c>
      <c r="P49" s="60">
        <v>1.02</v>
      </c>
      <c r="Q49" s="60">
        <v>0</v>
      </c>
      <c r="R49" s="61"/>
    </row>
    <row r="50" s="46" customFormat="1" spans="1:18">
      <c r="A50" s="32"/>
      <c r="B50" s="57">
        <v>20899</v>
      </c>
      <c r="C50" s="58"/>
      <c r="D50" s="56" t="s">
        <v>113</v>
      </c>
      <c r="E50" s="60">
        <v>2.67</v>
      </c>
      <c r="F50" s="64">
        <v>0</v>
      </c>
      <c r="G50" s="62">
        <v>0</v>
      </c>
      <c r="H50" s="61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1">
        <v>0</v>
      </c>
      <c r="P50" s="60">
        <v>2.67</v>
      </c>
      <c r="Q50" s="60">
        <v>0</v>
      </c>
      <c r="R50" s="65"/>
    </row>
    <row r="51" spans="1:18">
      <c r="A51" s="32"/>
      <c r="B51" s="32"/>
      <c r="C51" s="58">
        <v>2089999</v>
      </c>
      <c r="D51" s="56" t="s">
        <v>114</v>
      </c>
      <c r="E51" s="60">
        <v>2.67</v>
      </c>
      <c r="F51" s="64">
        <v>0</v>
      </c>
      <c r="G51" s="62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61">
        <v>0</v>
      </c>
      <c r="N51" s="61">
        <v>0</v>
      </c>
      <c r="O51" s="61">
        <v>0</v>
      </c>
      <c r="P51" s="60">
        <v>2.67</v>
      </c>
      <c r="Q51" s="60">
        <v>0</v>
      </c>
      <c r="R51" s="65"/>
    </row>
    <row r="52" s="46" customFormat="1" spans="1:18">
      <c r="A52" s="51">
        <v>210</v>
      </c>
      <c r="B52" s="32"/>
      <c r="C52" s="30"/>
      <c r="D52" s="30" t="s">
        <v>115</v>
      </c>
      <c r="E52" s="60">
        <v>203.39</v>
      </c>
      <c r="F52" s="64">
        <v>148.24</v>
      </c>
      <c r="G52" s="62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0">
        <v>0.28</v>
      </c>
      <c r="Q52" s="60">
        <v>54.87</v>
      </c>
      <c r="R52" s="65"/>
    </row>
    <row r="53" s="46" customFormat="1" spans="1:18">
      <c r="A53" s="32"/>
      <c r="B53" s="32">
        <v>21001</v>
      </c>
      <c r="C53" s="30"/>
      <c r="D53" s="52" t="s">
        <v>116</v>
      </c>
      <c r="E53" s="60">
        <v>0.51</v>
      </c>
      <c r="F53" s="64">
        <v>0</v>
      </c>
      <c r="G53" s="62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0">
        <v>0</v>
      </c>
      <c r="Q53" s="60">
        <v>0.51</v>
      </c>
      <c r="R53" s="65"/>
    </row>
    <row r="54" spans="1:18">
      <c r="A54" s="32"/>
      <c r="B54" s="32"/>
      <c r="C54" s="58">
        <v>2100199</v>
      </c>
      <c r="D54" s="52" t="s">
        <v>117</v>
      </c>
      <c r="E54" s="60">
        <v>0.51</v>
      </c>
      <c r="F54" s="64">
        <v>0</v>
      </c>
      <c r="G54" s="62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0">
        <v>0</v>
      </c>
      <c r="Q54" s="60">
        <v>0.51</v>
      </c>
      <c r="R54" s="65"/>
    </row>
    <row r="55" s="46" customFormat="1" spans="1:18">
      <c r="A55" s="32"/>
      <c r="B55" s="32">
        <v>21004</v>
      </c>
      <c r="C55" s="58"/>
      <c r="D55" s="52" t="s">
        <v>118</v>
      </c>
      <c r="E55" s="60">
        <v>0.28</v>
      </c>
      <c r="F55" s="64">
        <v>0</v>
      </c>
      <c r="G55" s="62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61">
        <v>0</v>
      </c>
      <c r="N55" s="61">
        <v>0</v>
      </c>
      <c r="O55" s="61">
        <v>0</v>
      </c>
      <c r="P55" s="60">
        <v>0</v>
      </c>
      <c r="Q55" s="60">
        <v>0.28</v>
      </c>
      <c r="R55" s="65"/>
    </row>
    <row r="56" spans="1:18">
      <c r="A56" s="32"/>
      <c r="B56" s="32"/>
      <c r="C56" s="58">
        <v>2100410</v>
      </c>
      <c r="D56" s="52" t="s">
        <v>119</v>
      </c>
      <c r="E56" s="60">
        <v>0.28</v>
      </c>
      <c r="F56" s="64">
        <v>0</v>
      </c>
      <c r="G56" s="62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  <c r="N56" s="61">
        <v>0</v>
      </c>
      <c r="O56" s="61">
        <v>0</v>
      </c>
      <c r="P56" s="60">
        <v>0</v>
      </c>
      <c r="Q56" s="60">
        <v>0.28</v>
      </c>
      <c r="R56" s="65"/>
    </row>
    <row r="57" s="46" customFormat="1" spans="1:18">
      <c r="A57" s="32"/>
      <c r="B57" s="32">
        <v>21007</v>
      </c>
      <c r="C57" s="58"/>
      <c r="D57" s="52" t="s">
        <v>120</v>
      </c>
      <c r="E57" s="60">
        <v>54.36</v>
      </c>
      <c r="F57" s="64">
        <v>0</v>
      </c>
      <c r="G57" s="62">
        <v>0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61">
        <v>0</v>
      </c>
      <c r="N57" s="61">
        <v>0</v>
      </c>
      <c r="O57" s="61">
        <v>0</v>
      </c>
      <c r="P57" s="60">
        <v>0.28</v>
      </c>
      <c r="Q57" s="60">
        <v>54.08</v>
      </c>
      <c r="R57" s="65"/>
    </row>
    <row r="58" spans="1:18">
      <c r="A58" s="32"/>
      <c r="B58" s="32"/>
      <c r="C58" s="58">
        <v>2100717</v>
      </c>
      <c r="D58" s="52" t="s">
        <v>121</v>
      </c>
      <c r="E58" s="60">
        <v>29.2</v>
      </c>
      <c r="F58" s="64">
        <v>0</v>
      </c>
      <c r="G58" s="62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0">
        <v>0.28</v>
      </c>
      <c r="Q58" s="60">
        <v>28.92</v>
      </c>
      <c r="R58" s="65"/>
    </row>
    <row r="59" spans="1:18">
      <c r="A59" s="32"/>
      <c r="B59" s="32"/>
      <c r="C59" s="58">
        <v>2100799</v>
      </c>
      <c r="D59" s="52" t="s">
        <v>122</v>
      </c>
      <c r="E59" s="60">
        <v>25.16</v>
      </c>
      <c r="F59" s="64">
        <v>0</v>
      </c>
      <c r="G59" s="62">
        <v>0</v>
      </c>
      <c r="H59" s="61">
        <v>0</v>
      </c>
      <c r="I59" s="61">
        <v>0</v>
      </c>
      <c r="J59" s="61">
        <v>0</v>
      </c>
      <c r="K59" s="61">
        <v>0</v>
      </c>
      <c r="L59" s="61">
        <v>0</v>
      </c>
      <c r="M59" s="61">
        <v>0</v>
      </c>
      <c r="N59" s="61">
        <v>0</v>
      </c>
      <c r="O59" s="61">
        <v>0</v>
      </c>
      <c r="P59" s="60">
        <v>0</v>
      </c>
      <c r="Q59" s="60">
        <v>25.16</v>
      </c>
      <c r="R59" s="65"/>
    </row>
    <row r="60" s="46" customFormat="1" spans="1:18">
      <c r="A60" s="32"/>
      <c r="B60" s="54">
        <v>21011</v>
      </c>
      <c r="C60" s="30"/>
      <c r="D60" s="30" t="s">
        <v>123</v>
      </c>
      <c r="E60" s="60">
        <v>148.24</v>
      </c>
      <c r="F60" s="64">
        <v>148.24</v>
      </c>
      <c r="G60" s="62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61">
        <v>0</v>
      </c>
      <c r="N60" s="61">
        <v>0</v>
      </c>
      <c r="O60" s="61">
        <v>0</v>
      </c>
      <c r="P60" s="60">
        <v>0</v>
      </c>
      <c r="Q60" s="60">
        <v>0</v>
      </c>
      <c r="R60" s="65"/>
    </row>
    <row r="61" spans="1:18">
      <c r="A61" s="32"/>
      <c r="B61" s="32"/>
      <c r="C61" s="51">
        <v>2101101</v>
      </c>
      <c r="D61" s="55" t="s">
        <v>124</v>
      </c>
      <c r="E61" s="60">
        <v>96.96</v>
      </c>
      <c r="F61" s="64">
        <v>96.96</v>
      </c>
      <c r="G61" s="62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61">
        <v>0</v>
      </c>
      <c r="N61" s="61">
        <v>0</v>
      </c>
      <c r="O61" s="61">
        <v>0</v>
      </c>
      <c r="P61" s="60">
        <v>0</v>
      </c>
      <c r="Q61" s="60">
        <v>0</v>
      </c>
      <c r="R61" s="65"/>
    </row>
    <row r="62" spans="1:18">
      <c r="A62" s="32"/>
      <c r="B62" s="32"/>
      <c r="C62" s="51">
        <v>2101103</v>
      </c>
      <c r="D62" s="55" t="s">
        <v>125</v>
      </c>
      <c r="E62" s="60">
        <v>51.28</v>
      </c>
      <c r="F62" s="64">
        <v>51.28</v>
      </c>
      <c r="G62" s="62">
        <v>0</v>
      </c>
      <c r="H62" s="61">
        <v>0</v>
      </c>
      <c r="I62" s="61">
        <v>0</v>
      </c>
      <c r="J62" s="61">
        <v>0</v>
      </c>
      <c r="K62" s="61">
        <v>0</v>
      </c>
      <c r="L62" s="61">
        <v>0</v>
      </c>
      <c r="M62" s="61">
        <v>0</v>
      </c>
      <c r="N62" s="61">
        <v>0</v>
      </c>
      <c r="O62" s="61">
        <v>0</v>
      </c>
      <c r="P62" s="60">
        <v>0</v>
      </c>
      <c r="Q62" s="60">
        <v>0</v>
      </c>
      <c r="R62" s="65"/>
    </row>
    <row r="63" s="46" customFormat="1" spans="1:18">
      <c r="A63" s="51">
        <v>211</v>
      </c>
      <c r="B63" s="32"/>
      <c r="C63" s="30"/>
      <c r="D63" s="30" t="s">
        <v>126</v>
      </c>
      <c r="E63" s="60">
        <v>84.48</v>
      </c>
      <c r="F63" s="64">
        <v>0</v>
      </c>
      <c r="G63" s="62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0">
        <v>0</v>
      </c>
      <c r="Q63" s="60">
        <v>84.48</v>
      </c>
      <c r="R63" s="65"/>
    </row>
    <row r="64" s="46" customFormat="1" spans="1:18">
      <c r="A64" s="32"/>
      <c r="B64" s="57">
        <v>21104</v>
      </c>
      <c r="C64" s="58"/>
      <c r="D64" s="56" t="s">
        <v>127</v>
      </c>
      <c r="E64" s="60">
        <v>35.07</v>
      </c>
      <c r="F64" s="64">
        <v>0</v>
      </c>
      <c r="G64" s="62">
        <v>0</v>
      </c>
      <c r="H64" s="61">
        <v>0</v>
      </c>
      <c r="I64" s="61">
        <v>0</v>
      </c>
      <c r="J64" s="61">
        <v>0</v>
      </c>
      <c r="K64" s="61">
        <v>0</v>
      </c>
      <c r="L64" s="61">
        <v>0</v>
      </c>
      <c r="M64" s="61">
        <v>0</v>
      </c>
      <c r="N64" s="61">
        <v>0</v>
      </c>
      <c r="O64" s="61">
        <v>0</v>
      </c>
      <c r="P64" s="60">
        <v>0</v>
      </c>
      <c r="Q64" s="60">
        <v>35.07</v>
      </c>
      <c r="R64" s="65"/>
    </row>
    <row r="65" spans="1:18">
      <c r="A65" s="32"/>
      <c r="B65" s="32"/>
      <c r="C65" s="58">
        <v>2110402</v>
      </c>
      <c r="D65" s="56" t="s">
        <v>128</v>
      </c>
      <c r="E65" s="60">
        <v>35.07</v>
      </c>
      <c r="F65" s="64">
        <v>0</v>
      </c>
      <c r="G65" s="62">
        <v>0</v>
      </c>
      <c r="H65" s="61">
        <v>0</v>
      </c>
      <c r="I65" s="61">
        <v>0</v>
      </c>
      <c r="J65" s="61">
        <v>0</v>
      </c>
      <c r="K65" s="61">
        <v>0</v>
      </c>
      <c r="L65" s="61">
        <v>0</v>
      </c>
      <c r="M65" s="61">
        <v>0</v>
      </c>
      <c r="N65" s="61">
        <v>0</v>
      </c>
      <c r="O65" s="61">
        <v>0</v>
      </c>
      <c r="P65" s="60">
        <v>0</v>
      </c>
      <c r="Q65" s="60">
        <v>35.07</v>
      </c>
      <c r="R65" s="65"/>
    </row>
    <row r="66" s="46" customFormat="1" spans="1:18">
      <c r="A66" s="32"/>
      <c r="B66" s="57">
        <v>21111</v>
      </c>
      <c r="C66" s="58"/>
      <c r="D66" s="56" t="s">
        <v>129</v>
      </c>
      <c r="E66" s="60">
        <v>49.41</v>
      </c>
      <c r="F66" s="64">
        <v>0</v>
      </c>
      <c r="G66" s="62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1">
        <v>0</v>
      </c>
      <c r="O66" s="61">
        <v>0</v>
      </c>
      <c r="P66" s="60">
        <v>0</v>
      </c>
      <c r="Q66" s="60">
        <v>49.41</v>
      </c>
      <c r="R66" s="65"/>
    </row>
    <row r="67" spans="1:18">
      <c r="A67" s="32"/>
      <c r="B67" s="32"/>
      <c r="C67" s="58">
        <v>2111103</v>
      </c>
      <c r="D67" s="56" t="s">
        <v>130</v>
      </c>
      <c r="E67" s="60">
        <v>49.41</v>
      </c>
      <c r="F67" s="64">
        <v>0</v>
      </c>
      <c r="G67" s="62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0">
        <v>0</v>
      </c>
      <c r="Q67" s="60">
        <v>49.41</v>
      </c>
      <c r="R67" s="65"/>
    </row>
    <row r="68" s="46" customFormat="1" spans="1:18">
      <c r="A68" s="51">
        <v>212</v>
      </c>
      <c r="B68" s="32"/>
      <c r="C68" s="30"/>
      <c r="D68" s="30" t="s">
        <v>131</v>
      </c>
      <c r="E68" s="60">
        <v>1797.99</v>
      </c>
      <c r="F68" s="64">
        <v>105.16</v>
      </c>
      <c r="G68" s="64">
        <v>64.94</v>
      </c>
      <c r="H68" s="61">
        <v>0</v>
      </c>
      <c r="I68" s="61">
        <v>0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1">
        <v>0</v>
      </c>
      <c r="P68" s="60">
        <v>0</v>
      </c>
      <c r="Q68" s="60">
        <v>1627.89</v>
      </c>
      <c r="R68" s="65"/>
    </row>
    <row r="69" s="46" customFormat="1" spans="1:18">
      <c r="A69" s="32"/>
      <c r="B69" s="54">
        <v>21201</v>
      </c>
      <c r="C69" s="30"/>
      <c r="D69" s="30" t="s">
        <v>132</v>
      </c>
      <c r="E69" s="60">
        <v>105.16</v>
      </c>
      <c r="F69" s="64">
        <v>105.16</v>
      </c>
      <c r="G69" s="62">
        <v>0</v>
      </c>
      <c r="H69" s="61">
        <v>0</v>
      </c>
      <c r="I69" s="61">
        <v>0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0">
        <v>0</v>
      </c>
      <c r="Q69" s="60">
        <v>0</v>
      </c>
      <c r="R69" s="65"/>
    </row>
    <row r="70" spans="1:18">
      <c r="A70" s="32"/>
      <c r="B70" s="32"/>
      <c r="C70" s="51">
        <v>2120199</v>
      </c>
      <c r="D70" s="56" t="s">
        <v>133</v>
      </c>
      <c r="E70" s="60">
        <v>105.16</v>
      </c>
      <c r="F70" s="64">
        <v>105.16</v>
      </c>
      <c r="G70" s="62">
        <v>0</v>
      </c>
      <c r="H70" s="61">
        <v>0</v>
      </c>
      <c r="I70" s="61">
        <v>0</v>
      </c>
      <c r="J70" s="61">
        <v>0</v>
      </c>
      <c r="K70" s="61">
        <v>0</v>
      </c>
      <c r="L70" s="61">
        <v>0</v>
      </c>
      <c r="M70" s="61">
        <v>0</v>
      </c>
      <c r="N70" s="61">
        <v>0</v>
      </c>
      <c r="O70" s="61">
        <v>0</v>
      </c>
      <c r="P70" s="60">
        <v>0</v>
      </c>
      <c r="Q70" s="60">
        <v>0</v>
      </c>
      <c r="R70" s="65"/>
    </row>
    <row r="71" s="46" customFormat="1" spans="1:18">
      <c r="A71" s="32"/>
      <c r="B71" s="57">
        <v>21203</v>
      </c>
      <c r="C71" s="58"/>
      <c r="D71" s="56" t="s">
        <v>134</v>
      </c>
      <c r="E71" s="60">
        <v>907.86</v>
      </c>
      <c r="F71" s="64">
        <v>0</v>
      </c>
      <c r="G71" s="62">
        <v>24.62</v>
      </c>
      <c r="H71" s="61">
        <v>0</v>
      </c>
      <c r="I71" s="61">
        <v>0</v>
      </c>
      <c r="J71" s="61">
        <v>0</v>
      </c>
      <c r="K71" s="61">
        <v>0</v>
      </c>
      <c r="L71" s="61">
        <v>0</v>
      </c>
      <c r="M71" s="61">
        <v>0</v>
      </c>
      <c r="N71" s="61">
        <v>0</v>
      </c>
      <c r="O71" s="61">
        <v>0</v>
      </c>
      <c r="P71" s="60">
        <v>0</v>
      </c>
      <c r="Q71" s="60">
        <v>883.24</v>
      </c>
      <c r="R71" s="65"/>
    </row>
    <row r="72" spans="1:18">
      <c r="A72" s="32"/>
      <c r="B72" s="32"/>
      <c r="C72" s="58">
        <v>2120303</v>
      </c>
      <c r="D72" s="56" t="s">
        <v>135</v>
      </c>
      <c r="E72" s="60">
        <v>404.06</v>
      </c>
      <c r="F72" s="64">
        <v>0</v>
      </c>
      <c r="G72" s="62">
        <v>0</v>
      </c>
      <c r="H72" s="61">
        <v>0</v>
      </c>
      <c r="I72" s="61">
        <v>0</v>
      </c>
      <c r="J72" s="61">
        <v>0</v>
      </c>
      <c r="K72" s="61">
        <v>0</v>
      </c>
      <c r="L72" s="61">
        <v>0</v>
      </c>
      <c r="M72" s="61">
        <v>0</v>
      </c>
      <c r="N72" s="61">
        <v>0</v>
      </c>
      <c r="O72" s="61">
        <v>0</v>
      </c>
      <c r="P72" s="60">
        <v>0</v>
      </c>
      <c r="Q72" s="60">
        <v>404.06</v>
      </c>
      <c r="R72" s="65"/>
    </row>
    <row r="73" spans="1:18">
      <c r="A73" s="32"/>
      <c r="B73" s="32"/>
      <c r="C73" s="58">
        <v>2120399</v>
      </c>
      <c r="D73" s="56" t="s">
        <v>136</v>
      </c>
      <c r="E73" s="60">
        <v>503.8</v>
      </c>
      <c r="F73" s="64">
        <v>0</v>
      </c>
      <c r="G73" s="62">
        <v>24.62</v>
      </c>
      <c r="H73" s="61">
        <v>0</v>
      </c>
      <c r="I73" s="61">
        <v>0</v>
      </c>
      <c r="J73" s="61">
        <v>0</v>
      </c>
      <c r="K73" s="61">
        <v>0</v>
      </c>
      <c r="L73" s="61">
        <v>0</v>
      </c>
      <c r="M73" s="61">
        <v>0</v>
      </c>
      <c r="N73" s="61">
        <v>0</v>
      </c>
      <c r="O73" s="61">
        <v>0</v>
      </c>
      <c r="P73" s="60">
        <v>0</v>
      </c>
      <c r="Q73" s="60">
        <v>479.18</v>
      </c>
      <c r="R73" s="65"/>
    </row>
    <row r="74" s="46" customFormat="1" spans="1:18">
      <c r="A74" s="32"/>
      <c r="B74" s="54">
        <v>21205</v>
      </c>
      <c r="C74" s="30"/>
      <c r="D74" s="30" t="s">
        <v>137</v>
      </c>
      <c r="E74" s="60">
        <v>106.65</v>
      </c>
      <c r="F74" s="64">
        <v>0</v>
      </c>
      <c r="G74" s="62">
        <v>40.32</v>
      </c>
      <c r="H74" s="61">
        <v>0</v>
      </c>
      <c r="I74" s="61">
        <v>0</v>
      </c>
      <c r="J74" s="61">
        <v>0</v>
      </c>
      <c r="K74" s="61">
        <v>0</v>
      </c>
      <c r="L74" s="61">
        <v>0</v>
      </c>
      <c r="M74" s="61">
        <v>0</v>
      </c>
      <c r="N74" s="61">
        <v>0</v>
      </c>
      <c r="O74" s="61">
        <v>0</v>
      </c>
      <c r="P74" s="60">
        <v>0</v>
      </c>
      <c r="Q74" s="60">
        <v>66.33</v>
      </c>
      <c r="R74" s="65"/>
    </row>
    <row r="75" spans="1:18">
      <c r="A75" s="32"/>
      <c r="B75" s="32"/>
      <c r="C75" s="51">
        <v>2120501</v>
      </c>
      <c r="D75" s="55" t="s">
        <v>137</v>
      </c>
      <c r="E75" s="60">
        <v>106.65</v>
      </c>
      <c r="F75" s="64">
        <v>0</v>
      </c>
      <c r="G75" s="62">
        <v>40.32</v>
      </c>
      <c r="H75" s="61">
        <v>0</v>
      </c>
      <c r="I75" s="61">
        <v>0</v>
      </c>
      <c r="J75" s="61">
        <v>0</v>
      </c>
      <c r="K75" s="61">
        <v>0</v>
      </c>
      <c r="L75" s="61">
        <v>0</v>
      </c>
      <c r="M75" s="61">
        <v>0</v>
      </c>
      <c r="N75" s="61">
        <v>0</v>
      </c>
      <c r="O75" s="61">
        <v>0</v>
      </c>
      <c r="P75" s="60">
        <v>0</v>
      </c>
      <c r="Q75" s="60">
        <v>66.33</v>
      </c>
      <c r="R75" s="65"/>
    </row>
    <row r="76" s="46" customFormat="1" spans="1:18">
      <c r="A76" s="32"/>
      <c r="B76" s="57">
        <v>21208</v>
      </c>
      <c r="C76" s="58"/>
      <c r="D76" s="56" t="s">
        <v>138</v>
      </c>
      <c r="E76" s="60">
        <v>491.66</v>
      </c>
      <c r="F76" s="64">
        <v>0</v>
      </c>
      <c r="G76" s="62">
        <v>0</v>
      </c>
      <c r="H76" s="61">
        <v>0</v>
      </c>
      <c r="I76" s="61">
        <v>0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  <c r="P76" s="60">
        <v>0</v>
      </c>
      <c r="Q76" s="60">
        <v>491.66</v>
      </c>
      <c r="R76" s="65"/>
    </row>
    <row r="77" spans="1:18">
      <c r="A77" s="32"/>
      <c r="B77" s="32"/>
      <c r="C77" s="58">
        <v>2120801</v>
      </c>
      <c r="D77" s="56" t="s">
        <v>139</v>
      </c>
      <c r="E77" s="60">
        <v>211.66</v>
      </c>
      <c r="F77" s="64">
        <v>0</v>
      </c>
      <c r="G77" s="62">
        <v>0</v>
      </c>
      <c r="H77" s="61">
        <v>0</v>
      </c>
      <c r="I77" s="61">
        <v>0</v>
      </c>
      <c r="J77" s="61">
        <v>0</v>
      </c>
      <c r="K77" s="61">
        <v>0</v>
      </c>
      <c r="L77" s="61">
        <v>0</v>
      </c>
      <c r="M77" s="61">
        <v>0</v>
      </c>
      <c r="N77" s="61">
        <v>0</v>
      </c>
      <c r="O77" s="61">
        <v>0</v>
      </c>
      <c r="P77" s="60">
        <v>0</v>
      </c>
      <c r="Q77" s="60">
        <v>211.66</v>
      </c>
      <c r="R77" s="65"/>
    </row>
    <row r="78" spans="1:18">
      <c r="A78" s="32"/>
      <c r="B78" s="32"/>
      <c r="C78" s="58">
        <v>2120899</v>
      </c>
      <c r="D78" s="56" t="s">
        <v>140</v>
      </c>
      <c r="E78" s="60">
        <v>280</v>
      </c>
      <c r="F78" s="64">
        <v>0</v>
      </c>
      <c r="G78" s="62">
        <v>0</v>
      </c>
      <c r="H78" s="61">
        <v>0</v>
      </c>
      <c r="I78" s="61">
        <v>0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0">
        <v>0</v>
      </c>
      <c r="Q78" s="60">
        <v>280</v>
      </c>
      <c r="R78" s="65"/>
    </row>
    <row r="79" s="46" customFormat="1" spans="1:18">
      <c r="A79" s="32"/>
      <c r="B79" s="57">
        <v>21210</v>
      </c>
      <c r="C79" s="58"/>
      <c r="D79" s="56" t="s">
        <v>141</v>
      </c>
      <c r="E79" s="60">
        <v>186.66</v>
      </c>
      <c r="F79" s="64">
        <v>0</v>
      </c>
      <c r="G79" s="62">
        <v>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0">
        <v>0</v>
      </c>
      <c r="Q79" s="60">
        <v>186.66</v>
      </c>
      <c r="R79" s="65"/>
    </row>
    <row r="80" spans="1:18">
      <c r="A80" s="32"/>
      <c r="B80" s="32"/>
      <c r="C80" s="58">
        <v>2121001</v>
      </c>
      <c r="D80" s="56" t="s">
        <v>139</v>
      </c>
      <c r="E80" s="60">
        <v>186.66</v>
      </c>
      <c r="F80" s="64">
        <v>0</v>
      </c>
      <c r="G80" s="62">
        <v>0</v>
      </c>
      <c r="H80" s="61">
        <v>0</v>
      </c>
      <c r="I80" s="61">
        <v>0</v>
      </c>
      <c r="J80" s="61">
        <v>0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0">
        <v>0</v>
      </c>
      <c r="Q80" s="60">
        <v>186.66</v>
      </c>
      <c r="R80" s="65"/>
    </row>
    <row r="81" s="46" customFormat="1" spans="1:18">
      <c r="A81" s="51">
        <v>213</v>
      </c>
      <c r="B81" s="32"/>
      <c r="C81" s="30"/>
      <c r="D81" s="30" t="s">
        <v>142</v>
      </c>
      <c r="E81" s="60">
        <v>2277.12</v>
      </c>
      <c r="F81" s="64">
        <v>1366.12</v>
      </c>
      <c r="G81" s="62">
        <v>0</v>
      </c>
      <c r="H81" s="61">
        <v>0</v>
      </c>
      <c r="I81" s="61">
        <v>0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61">
        <v>0</v>
      </c>
      <c r="P81" s="60">
        <v>14.75</v>
      </c>
      <c r="Q81" s="60">
        <v>896.25</v>
      </c>
      <c r="R81" s="65"/>
    </row>
    <row r="82" s="46" customFormat="1" spans="1:18">
      <c r="A82" s="30"/>
      <c r="B82" s="54">
        <v>21301</v>
      </c>
      <c r="C82" s="30"/>
      <c r="D82" s="30" t="s">
        <v>143</v>
      </c>
      <c r="E82" s="60">
        <v>943.92</v>
      </c>
      <c r="F82" s="64">
        <v>619</v>
      </c>
      <c r="G82" s="62">
        <v>0</v>
      </c>
      <c r="H82" s="61">
        <v>0</v>
      </c>
      <c r="I82" s="61">
        <v>0</v>
      </c>
      <c r="J82" s="61">
        <v>0</v>
      </c>
      <c r="K82" s="61">
        <v>0</v>
      </c>
      <c r="L82" s="61">
        <v>0</v>
      </c>
      <c r="M82" s="61">
        <v>0</v>
      </c>
      <c r="N82" s="61">
        <v>0</v>
      </c>
      <c r="O82" s="61">
        <v>0</v>
      </c>
      <c r="P82" s="60">
        <v>5.55</v>
      </c>
      <c r="Q82" s="60">
        <v>319.37</v>
      </c>
      <c r="R82" s="65"/>
    </row>
    <row r="83" spans="1:18">
      <c r="A83" s="30"/>
      <c r="B83" s="32"/>
      <c r="C83" s="51">
        <v>2130104</v>
      </c>
      <c r="D83" s="55" t="s">
        <v>80</v>
      </c>
      <c r="E83" s="60">
        <v>619</v>
      </c>
      <c r="F83" s="64">
        <v>619</v>
      </c>
      <c r="G83" s="62">
        <v>0</v>
      </c>
      <c r="H83" s="61">
        <v>0</v>
      </c>
      <c r="I83" s="61">
        <v>0</v>
      </c>
      <c r="J83" s="61">
        <v>0</v>
      </c>
      <c r="K83" s="61">
        <v>0</v>
      </c>
      <c r="L83" s="61">
        <v>0</v>
      </c>
      <c r="M83" s="61">
        <v>0</v>
      </c>
      <c r="N83" s="61">
        <v>0</v>
      </c>
      <c r="O83" s="61">
        <v>0</v>
      </c>
      <c r="P83" s="60">
        <v>0</v>
      </c>
      <c r="Q83" s="60">
        <v>0</v>
      </c>
      <c r="R83" s="65"/>
    </row>
    <row r="84" spans="1:18">
      <c r="A84" s="30"/>
      <c r="B84" s="32"/>
      <c r="C84" s="51">
        <v>2130108</v>
      </c>
      <c r="D84" s="52" t="s">
        <v>144</v>
      </c>
      <c r="E84" s="60">
        <v>3.55</v>
      </c>
      <c r="F84" s="64">
        <v>0</v>
      </c>
      <c r="G84" s="62">
        <v>0</v>
      </c>
      <c r="H84" s="61">
        <v>0</v>
      </c>
      <c r="I84" s="61">
        <v>0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0">
        <v>3.55</v>
      </c>
      <c r="Q84" s="60">
        <v>0</v>
      </c>
      <c r="R84" s="65"/>
    </row>
    <row r="85" spans="1:18">
      <c r="A85" s="30"/>
      <c r="B85" s="32"/>
      <c r="C85" s="53">
        <v>2130135</v>
      </c>
      <c r="D85" s="52" t="s">
        <v>145</v>
      </c>
      <c r="E85" s="60">
        <v>264.3</v>
      </c>
      <c r="F85" s="64">
        <v>0</v>
      </c>
      <c r="G85" s="62">
        <v>0</v>
      </c>
      <c r="H85" s="61">
        <v>0</v>
      </c>
      <c r="I85" s="61">
        <v>0</v>
      </c>
      <c r="J85" s="61">
        <v>0</v>
      </c>
      <c r="K85" s="61">
        <v>0</v>
      </c>
      <c r="L85" s="61">
        <v>0</v>
      </c>
      <c r="M85" s="61">
        <v>0</v>
      </c>
      <c r="N85" s="61">
        <v>0</v>
      </c>
      <c r="O85" s="61">
        <v>0</v>
      </c>
      <c r="P85" s="60">
        <v>0</v>
      </c>
      <c r="Q85" s="60">
        <v>264.3</v>
      </c>
      <c r="R85" s="65"/>
    </row>
    <row r="86" spans="1:18">
      <c r="A86" s="30"/>
      <c r="B86" s="32"/>
      <c r="C86" s="58">
        <v>2130142</v>
      </c>
      <c r="D86" s="56" t="s">
        <v>146</v>
      </c>
      <c r="E86" s="60">
        <v>55.07</v>
      </c>
      <c r="F86" s="64">
        <v>0</v>
      </c>
      <c r="G86" s="62">
        <v>0</v>
      </c>
      <c r="H86" s="61">
        <v>0</v>
      </c>
      <c r="I86" s="61">
        <v>0</v>
      </c>
      <c r="J86" s="61">
        <v>0</v>
      </c>
      <c r="K86" s="61">
        <v>0</v>
      </c>
      <c r="L86" s="61">
        <v>0</v>
      </c>
      <c r="M86" s="61">
        <v>0</v>
      </c>
      <c r="N86" s="61">
        <v>0</v>
      </c>
      <c r="O86" s="61">
        <v>0</v>
      </c>
      <c r="P86" s="60">
        <v>0</v>
      </c>
      <c r="Q86" s="60">
        <v>55.07</v>
      </c>
      <c r="R86" s="65"/>
    </row>
    <row r="87" spans="1:18">
      <c r="A87" s="30"/>
      <c r="B87" s="32"/>
      <c r="C87" s="58">
        <v>2130152</v>
      </c>
      <c r="D87" s="56" t="s">
        <v>147</v>
      </c>
      <c r="E87" s="60">
        <v>2</v>
      </c>
      <c r="F87" s="64">
        <v>0</v>
      </c>
      <c r="G87" s="62">
        <v>0</v>
      </c>
      <c r="H87" s="61">
        <v>0</v>
      </c>
      <c r="I87" s="61">
        <v>0</v>
      </c>
      <c r="J87" s="61">
        <v>0</v>
      </c>
      <c r="K87" s="61">
        <v>0</v>
      </c>
      <c r="L87" s="61">
        <v>0</v>
      </c>
      <c r="M87" s="61">
        <v>0</v>
      </c>
      <c r="N87" s="61">
        <v>0</v>
      </c>
      <c r="O87" s="61">
        <v>0</v>
      </c>
      <c r="P87" s="60">
        <v>2</v>
      </c>
      <c r="Q87" s="60">
        <v>0</v>
      </c>
      <c r="R87" s="65"/>
    </row>
    <row r="88" s="46" customFormat="1" spans="1:18">
      <c r="A88" s="30"/>
      <c r="B88" s="57">
        <v>21302</v>
      </c>
      <c r="C88" s="66"/>
      <c r="D88" s="56" t="s">
        <v>148</v>
      </c>
      <c r="E88" s="60">
        <v>10.92</v>
      </c>
      <c r="F88" s="64">
        <v>0</v>
      </c>
      <c r="G88" s="62">
        <v>0</v>
      </c>
      <c r="H88" s="61">
        <v>0</v>
      </c>
      <c r="I88" s="61">
        <v>0</v>
      </c>
      <c r="J88" s="61">
        <v>0</v>
      </c>
      <c r="K88" s="61">
        <v>0</v>
      </c>
      <c r="L88" s="61">
        <v>0</v>
      </c>
      <c r="M88" s="61">
        <v>0</v>
      </c>
      <c r="N88" s="61">
        <v>0</v>
      </c>
      <c r="O88" s="61">
        <v>0</v>
      </c>
      <c r="P88" s="60">
        <v>9.2</v>
      </c>
      <c r="Q88" s="60">
        <v>1.72</v>
      </c>
      <c r="R88" s="65"/>
    </row>
    <row r="89" spans="1:18">
      <c r="A89" s="30"/>
      <c r="B89" s="57"/>
      <c r="C89" s="66">
        <v>2130204</v>
      </c>
      <c r="D89" s="56" t="s">
        <v>80</v>
      </c>
      <c r="E89" s="60">
        <v>9.2</v>
      </c>
      <c r="F89" s="64">
        <v>0</v>
      </c>
      <c r="G89" s="62">
        <v>0</v>
      </c>
      <c r="H89" s="61">
        <v>0</v>
      </c>
      <c r="I89" s="61">
        <v>0</v>
      </c>
      <c r="J89" s="61">
        <v>0</v>
      </c>
      <c r="K89" s="61">
        <v>0</v>
      </c>
      <c r="L89" s="61">
        <v>0</v>
      </c>
      <c r="M89" s="61">
        <v>0</v>
      </c>
      <c r="N89" s="61">
        <v>0</v>
      </c>
      <c r="O89" s="61">
        <v>0</v>
      </c>
      <c r="P89" s="60">
        <v>9.2</v>
      </c>
      <c r="Q89" s="60">
        <v>0</v>
      </c>
      <c r="R89" s="65"/>
    </row>
    <row r="90" spans="1:18">
      <c r="A90" s="30"/>
      <c r="B90" s="32"/>
      <c r="C90" s="58">
        <v>2130238</v>
      </c>
      <c r="D90" s="56" t="s">
        <v>149</v>
      </c>
      <c r="E90" s="60">
        <v>1.72</v>
      </c>
      <c r="F90" s="64">
        <v>0</v>
      </c>
      <c r="G90" s="62">
        <v>0</v>
      </c>
      <c r="H90" s="61">
        <v>0</v>
      </c>
      <c r="I90" s="61">
        <v>0</v>
      </c>
      <c r="J90" s="61">
        <v>0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60">
        <v>0</v>
      </c>
      <c r="Q90" s="60">
        <v>1.72</v>
      </c>
      <c r="R90" s="65"/>
    </row>
    <row r="91" s="46" customFormat="1" spans="1:18">
      <c r="A91" s="30"/>
      <c r="B91" s="57">
        <v>21303</v>
      </c>
      <c r="C91" s="58"/>
      <c r="D91" s="56" t="s">
        <v>150</v>
      </c>
      <c r="E91" s="60">
        <v>1.1</v>
      </c>
      <c r="F91" s="64">
        <v>0</v>
      </c>
      <c r="G91" s="62">
        <v>0</v>
      </c>
      <c r="H91" s="61">
        <v>0</v>
      </c>
      <c r="I91" s="61">
        <v>0</v>
      </c>
      <c r="J91" s="61">
        <v>0</v>
      </c>
      <c r="K91" s="61">
        <v>0</v>
      </c>
      <c r="L91" s="61">
        <v>0</v>
      </c>
      <c r="M91" s="61">
        <v>0</v>
      </c>
      <c r="N91" s="61">
        <v>0</v>
      </c>
      <c r="O91" s="61">
        <v>0</v>
      </c>
      <c r="P91" s="60">
        <v>0</v>
      </c>
      <c r="Q91" s="60">
        <v>1.1</v>
      </c>
      <c r="R91" s="65"/>
    </row>
    <row r="92" spans="1:18">
      <c r="A92" s="30"/>
      <c r="B92" s="32"/>
      <c r="C92" s="58">
        <v>2130335</v>
      </c>
      <c r="D92" s="56" t="s">
        <v>151</v>
      </c>
      <c r="E92" s="60">
        <v>1.1</v>
      </c>
      <c r="F92" s="64">
        <v>0</v>
      </c>
      <c r="G92" s="62">
        <v>0</v>
      </c>
      <c r="H92" s="61">
        <v>0</v>
      </c>
      <c r="I92" s="61">
        <v>0</v>
      </c>
      <c r="J92" s="61">
        <v>0</v>
      </c>
      <c r="K92" s="61">
        <v>0</v>
      </c>
      <c r="L92" s="61">
        <v>0</v>
      </c>
      <c r="M92" s="61">
        <v>0</v>
      </c>
      <c r="N92" s="61">
        <v>0</v>
      </c>
      <c r="O92" s="61">
        <v>0</v>
      </c>
      <c r="P92" s="60">
        <v>0</v>
      </c>
      <c r="Q92" s="60">
        <v>1.1</v>
      </c>
      <c r="R92" s="65"/>
    </row>
    <row r="93" s="46" customFormat="1" spans="1:18">
      <c r="A93" s="30"/>
      <c r="B93" s="57">
        <v>21305</v>
      </c>
      <c r="C93" s="58"/>
      <c r="D93" s="52" t="s">
        <v>152</v>
      </c>
      <c r="E93" s="60">
        <v>574.06</v>
      </c>
      <c r="F93" s="64">
        <v>0</v>
      </c>
      <c r="G93" s="62">
        <v>0</v>
      </c>
      <c r="H93" s="61">
        <v>0</v>
      </c>
      <c r="I93" s="61">
        <v>0</v>
      </c>
      <c r="J93" s="61">
        <v>0</v>
      </c>
      <c r="K93" s="61">
        <v>0</v>
      </c>
      <c r="L93" s="61">
        <v>0</v>
      </c>
      <c r="M93" s="61">
        <v>0</v>
      </c>
      <c r="N93" s="61">
        <v>0</v>
      </c>
      <c r="O93" s="61">
        <v>0</v>
      </c>
      <c r="P93" s="60">
        <v>0</v>
      </c>
      <c r="Q93" s="60">
        <v>574.06</v>
      </c>
      <c r="R93" s="65"/>
    </row>
    <row r="94" spans="1:18">
      <c r="A94" s="30"/>
      <c r="B94" s="32"/>
      <c r="C94" s="58">
        <v>2130504</v>
      </c>
      <c r="D94" s="52" t="s">
        <v>153</v>
      </c>
      <c r="E94" s="60">
        <v>574.06</v>
      </c>
      <c r="F94" s="64">
        <v>0</v>
      </c>
      <c r="G94" s="62">
        <v>0</v>
      </c>
      <c r="H94" s="61">
        <v>0</v>
      </c>
      <c r="I94" s="61">
        <v>0</v>
      </c>
      <c r="J94" s="61">
        <v>0</v>
      </c>
      <c r="K94" s="61">
        <v>0</v>
      </c>
      <c r="L94" s="61">
        <v>0</v>
      </c>
      <c r="M94" s="61">
        <v>0</v>
      </c>
      <c r="N94" s="61">
        <v>0</v>
      </c>
      <c r="O94" s="61">
        <v>0</v>
      </c>
      <c r="P94" s="60">
        <v>0</v>
      </c>
      <c r="Q94" s="60">
        <v>574.06</v>
      </c>
      <c r="R94" s="65"/>
    </row>
    <row r="95" s="46" customFormat="1" spans="1:18">
      <c r="A95" s="30"/>
      <c r="B95" s="54">
        <v>21307</v>
      </c>
      <c r="C95" s="30"/>
      <c r="D95" s="30" t="s">
        <v>154</v>
      </c>
      <c r="E95" s="60">
        <v>747.12</v>
      </c>
      <c r="F95" s="64">
        <v>747.12</v>
      </c>
      <c r="G95" s="62">
        <v>0</v>
      </c>
      <c r="H95" s="61">
        <v>0</v>
      </c>
      <c r="I95" s="61">
        <v>0</v>
      </c>
      <c r="J95" s="61">
        <v>0</v>
      </c>
      <c r="K95" s="61">
        <v>0</v>
      </c>
      <c r="L95" s="61">
        <v>0</v>
      </c>
      <c r="M95" s="61">
        <v>0</v>
      </c>
      <c r="N95" s="61">
        <v>0</v>
      </c>
      <c r="O95" s="61">
        <v>0</v>
      </c>
      <c r="P95" s="60">
        <v>0</v>
      </c>
      <c r="Q95" s="60">
        <v>0</v>
      </c>
      <c r="R95" s="65"/>
    </row>
    <row r="96" spans="1:18">
      <c r="A96" s="30"/>
      <c r="B96" s="32"/>
      <c r="C96" s="51">
        <v>2130705</v>
      </c>
      <c r="D96" s="55" t="s">
        <v>155</v>
      </c>
      <c r="E96" s="60">
        <v>747.12</v>
      </c>
      <c r="F96" s="64">
        <v>747.12</v>
      </c>
      <c r="G96" s="62">
        <v>0</v>
      </c>
      <c r="H96" s="61">
        <v>0</v>
      </c>
      <c r="I96" s="61">
        <v>0</v>
      </c>
      <c r="J96" s="61">
        <v>0</v>
      </c>
      <c r="K96" s="61">
        <v>0</v>
      </c>
      <c r="L96" s="61">
        <v>0</v>
      </c>
      <c r="M96" s="61">
        <v>0</v>
      </c>
      <c r="N96" s="61">
        <v>0</v>
      </c>
      <c r="O96" s="61">
        <v>0</v>
      </c>
      <c r="P96" s="60">
        <v>0</v>
      </c>
      <c r="Q96" s="60">
        <v>0</v>
      </c>
      <c r="R96" s="65"/>
    </row>
    <row r="97" s="46" customFormat="1" spans="1:18">
      <c r="A97" s="30">
        <v>214</v>
      </c>
      <c r="B97" s="32"/>
      <c r="C97" s="58"/>
      <c r="D97" s="56" t="s">
        <v>156</v>
      </c>
      <c r="E97" s="60">
        <v>484.22</v>
      </c>
      <c r="F97" s="64">
        <v>0</v>
      </c>
      <c r="G97" s="62">
        <v>0</v>
      </c>
      <c r="H97" s="61">
        <v>0</v>
      </c>
      <c r="I97" s="61">
        <v>0</v>
      </c>
      <c r="J97" s="61">
        <v>0</v>
      </c>
      <c r="K97" s="61">
        <v>0</v>
      </c>
      <c r="L97" s="61">
        <v>0</v>
      </c>
      <c r="M97" s="61">
        <v>0</v>
      </c>
      <c r="N97" s="61">
        <v>0</v>
      </c>
      <c r="O97" s="61">
        <v>0</v>
      </c>
      <c r="P97" s="60">
        <v>0</v>
      </c>
      <c r="Q97" s="60">
        <v>484.22</v>
      </c>
      <c r="R97" s="65"/>
    </row>
    <row r="98" s="46" customFormat="1" spans="1:18">
      <c r="A98" s="32"/>
      <c r="B98" s="57">
        <v>21401</v>
      </c>
      <c r="C98" s="58"/>
      <c r="D98" s="56" t="s">
        <v>157</v>
      </c>
      <c r="E98" s="60">
        <v>484.22</v>
      </c>
      <c r="F98" s="64">
        <v>0</v>
      </c>
      <c r="G98" s="62">
        <v>0</v>
      </c>
      <c r="H98" s="61">
        <v>0</v>
      </c>
      <c r="I98" s="61">
        <v>0</v>
      </c>
      <c r="J98" s="61">
        <v>0</v>
      </c>
      <c r="K98" s="61">
        <v>0</v>
      </c>
      <c r="L98" s="61">
        <v>0</v>
      </c>
      <c r="M98" s="61">
        <v>0</v>
      </c>
      <c r="N98" s="61">
        <v>0</v>
      </c>
      <c r="O98" s="61">
        <v>0</v>
      </c>
      <c r="P98" s="60">
        <v>0</v>
      </c>
      <c r="Q98" s="60">
        <v>484.22</v>
      </c>
      <c r="R98" s="65"/>
    </row>
    <row r="99" spans="1:18">
      <c r="A99" s="32"/>
      <c r="B99" s="32"/>
      <c r="C99" s="58">
        <v>2140104</v>
      </c>
      <c r="D99" s="56" t="s">
        <v>158</v>
      </c>
      <c r="E99" s="60">
        <v>462.64</v>
      </c>
      <c r="F99" s="64">
        <v>0</v>
      </c>
      <c r="G99" s="62">
        <v>0</v>
      </c>
      <c r="H99" s="61">
        <v>0</v>
      </c>
      <c r="I99" s="61">
        <v>0</v>
      </c>
      <c r="J99" s="61">
        <v>0</v>
      </c>
      <c r="K99" s="61">
        <v>0</v>
      </c>
      <c r="L99" s="61">
        <v>0</v>
      </c>
      <c r="M99" s="61">
        <v>0</v>
      </c>
      <c r="N99" s="61">
        <v>0</v>
      </c>
      <c r="O99" s="61">
        <v>0</v>
      </c>
      <c r="P99" s="60">
        <v>0</v>
      </c>
      <c r="Q99" s="60">
        <v>462.64</v>
      </c>
      <c r="R99" s="65"/>
    </row>
    <row r="100" spans="1:18">
      <c r="A100" s="32"/>
      <c r="B100" s="32"/>
      <c r="C100" s="58">
        <v>2140199</v>
      </c>
      <c r="D100" s="56" t="s">
        <v>159</v>
      </c>
      <c r="E100" s="60">
        <v>21.58</v>
      </c>
      <c r="F100" s="64">
        <v>0</v>
      </c>
      <c r="G100" s="62">
        <v>0</v>
      </c>
      <c r="H100" s="61">
        <v>0</v>
      </c>
      <c r="I100" s="61">
        <v>0</v>
      </c>
      <c r="J100" s="61">
        <v>0</v>
      </c>
      <c r="K100" s="61">
        <v>0</v>
      </c>
      <c r="L100" s="61">
        <v>0</v>
      </c>
      <c r="M100" s="61">
        <v>0</v>
      </c>
      <c r="N100" s="61">
        <v>0</v>
      </c>
      <c r="O100" s="61">
        <v>0</v>
      </c>
      <c r="P100" s="60">
        <v>0</v>
      </c>
      <c r="Q100" s="60">
        <v>21.58</v>
      </c>
      <c r="R100" s="65"/>
    </row>
    <row r="101" s="46" customFormat="1" spans="1:18">
      <c r="A101" s="51">
        <v>221</v>
      </c>
      <c r="B101" s="32"/>
      <c r="C101" s="30"/>
      <c r="D101" s="30" t="s">
        <v>160</v>
      </c>
      <c r="E101" s="60">
        <v>448.8</v>
      </c>
      <c r="F101" s="64">
        <v>447.46</v>
      </c>
      <c r="G101" s="62">
        <v>0</v>
      </c>
      <c r="H101" s="61">
        <v>0</v>
      </c>
      <c r="I101" s="61">
        <v>0</v>
      </c>
      <c r="J101" s="61">
        <v>0</v>
      </c>
      <c r="K101" s="61">
        <v>0</v>
      </c>
      <c r="L101" s="61">
        <v>0</v>
      </c>
      <c r="M101" s="61">
        <v>0</v>
      </c>
      <c r="N101" s="61">
        <v>0</v>
      </c>
      <c r="O101" s="61">
        <v>0</v>
      </c>
      <c r="P101" s="60">
        <v>0</v>
      </c>
      <c r="Q101" s="60">
        <v>1.34</v>
      </c>
      <c r="R101" s="65"/>
    </row>
    <row r="102" s="46" customFormat="1" spans="1:18">
      <c r="A102" s="32"/>
      <c r="B102" s="57">
        <v>22101</v>
      </c>
      <c r="C102" s="58"/>
      <c r="D102" s="56" t="s">
        <v>161</v>
      </c>
      <c r="E102" s="60">
        <v>1.34</v>
      </c>
      <c r="F102" s="64">
        <v>0</v>
      </c>
      <c r="G102" s="62">
        <v>0</v>
      </c>
      <c r="H102" s="61">
        <v>0</v>
      </c>
      <c r="I102" s="61">
        <v>0</v>
      </c>
      <c r="J102" s="61">
        <v>0</v>
      </c>
      <c r="K102" s="61">
        <v>0</v>
      </c>
      <c r="L102" s="61">
        <v>0</v>
      </c>
      <c r="M102" s="61">
        <v>0</v>
      </c>
      <c r="N102" s="61">
        <v>0</v>
      </c>
      <c r="O102" s="61">
        <v>0</v>
      </c>
      <c r="P102" s="60">
        <v>0</v>
      </c>
      <c r="Q102" s="60">
        <v>1.34</v>
      </c>
      <c r="R102" s="65"/>
    </row>
    <row r="103" spans="1:18">
      <c r="A103" s="32"/>
      <c r="B103" s="32"/>
      <c r="C103" s="58">
        <v>2210105</v>
      </c>
      <c r="D103" s="56" t="s">
        <v>162</v>
      </c>
      <c r="E103" s="60">
        <v>1.34</v>
      </c>
      <c r="F103" s="64">
        <v>0</v>
      </c>
      <c r="G103" s="62">
        <v>0</v>
      </c>
      <c r="H103" s="61">
        <v>0</v>
      </c>
      <c r="I103" s="61">
        <v>0</v>
      </c>
      <c r="J103" s="61">
        <v>0</v>
      </c>
      <c r="K103" s="61">
        <v>0</v>
      </c>
      <c r="L103" s="61">
        <v>0</v>
      </c>
      <c r="M103" s="61">
        <v>0</v>
      </c>
      <c r="N103" s="61">
        <v>0</v>
      </c>
      <c r="O103" s="61">
        <v>0</v>
      </c>
      <c r="P103" s="60">
        <v>0</v>
      </c>
      <c r="Q103" s="60">
        <v>1.34</v>
      </c>
      <c r="R103" s="65"/>
    </row>
    <row r="104" s="46" customFormat="1" spans="1:18">
      <c r="A104" s="32"/>
      <c r="B104" s="54">
        <v>22102</v>
      </c>
      <c r="C104" s="30"/>
      <c r="D104" s="30" t="s">
        <v>163</v>
      </c>
      <c r="E104" s="60">
        <v>447.46</v>
      </c>
      <c r="F104" s="64">
        <v>447.46</v>
      </c>
      <c r="G104" s="62">
        <v>0</v>
      </c>
      <c r="H104" s="61">
        <v>0</v>
      </c>
      <c r="I104" s="61">
        <v>0</v>
      </c>
      <c r="J104" s="61">
        <v>0</v>
      </c>
      <c r="K104" s="61">
        <v>0</v>
      </c>
      <c r="L104" s="61">
        <v>0</v>
      </c>
      <c r="M104" s="61">
        <v>0</v>
      </c>
      <c r="N104" s="61">
        <v>0</v>
      </c>
      <c r="O104" s="61">
        <v>0</v>
      </c>
      <c r="P104" s="60">
        <v>0</v>
      </c>
      <c r="Q104" s="60">
        <v>0</v>
      </c>
      <c r="R104" s="65"/>
    </row>
    <row r="105" spans="1:18">
      <c r="A105" s="32"/>
      <c r="B105" s="32"/>
      <c r="C105" s="51">
        <v>2210201</v>
      </c>
      <c r="D105" s="55" t="s">
        <v>164</v>
      </c>
      <c r="E105" s="60">
        <v>200.02</v>
      </c>
      <c r="F105" s="64">
        <v>200.02</v>
      </c>
      <c r="G105" s="62">
        <v>0</v>
      </c>
      <c r="H105" s="61">
        <v>0</v>
      </c>
      <c r="I105" s="61">
        <v>0</v>
      </c>
      <c r="J105" s="61">
        <v>0</v>
      </c>
      <c r="K105" s="61">
        <v>0</v>
      </c>
      <c r="L105" s="61">
        <v>0</v>
      </c>
      <c r="M105" s="61">
        <v>0</v>
      </c>
      <c r="N105" s="61">
        <v>0</v>
      </c>
      <c r="O105" s="61">
        <v>0</v>
      </c>
      <c r="P105" s="60">
        <v>0</v>
      </c>
      <c r="Q105" s="60">
        <v>0</v>
      </c>
      <c r="R105" s="65"/>
    </row>
    <row r="106" spans="1:18">
      <c r="A106" s="32"/>
      <c r="B106" s="32"/>
      <c r="C106" s="51">
        <v>2210203</v>
      </c>
      <c r="D106" s="30" t="s">
        <v>165</v>
      </c>
      <c r="E106" s="60">
        <v>247.44</v>
      </c>
      <c r="F106" s="64">
        <v>247.44</v>
      </c>
      <c r="G106" s="62">
        <v>0</v>
      </c>
      <c r="H106" s="61">
        <v>0</v>
      </c>
      <c r="I106" s="61">
        <v>0</v>
      </c>
      <c r="J106" s="61">
        <v>0</v>
      </c>
      <c r="K106" s="61">
        <v>0</v>
      </c>
      <c r="L106" s="61">
        <v>0</v>
      </c>
      <c r="M106" s="61">
        <v>0</v>
      </c>
      <c r="N106" s="61">
        <v>0</v>
      </c>
      <c r="O106" s="61">
        <v>0</v>
      </c>
      <c r="P106" s="60">
        <v>0</v>
      </c>
      <c r="Q106" s="60">
        <v>0</v>
      </c>
      <c r="R106" s="65"/>
    </row>
    <row r="107" s="46" customFormat="1" spans="1:18">
      <c r="A107" s="51">
        <v>224</v>
      </c>
      <c r="B107" s="32"/>
      <c r="C107" s="30"/>
      <c r="D107" s="30" t="s">
        <v>166</v>
      </c>
      <c r="E107" s="60">
        <v>37.6</v>
      </c>
      <c r="F107" s="64">
        <v>0</v>
      </c>
      <c r="G107" s="62">
        <v>30</v>
      </c>
      <c r="H107" s="61">
        <v>0</v>
      </c>
      <c r="I107" s="61">
        <v>0</v>
      </c>
      <c r="J107" s="61">
        <v>0</v>
      </c>
      <c r="K107" s="61">
        <v>0</v>
      </c>
      <c r="L107" s="61">
        <v>0</v>
      </c>
      <c r="M107" s="61">
        <v>0</v>
      </c>
      <c r="N107" s="61">
        <v>0</v>
      </c>
      <c r="O107" s="61">
        <v>0</v>
      </c>
      <c r="P107" s="60">
        <v>0</v>
      </c>
      <c r="Q107" s="60">
        <v>7.6</v>
      </c>
      <c r="R107" s="65"/>
    </row>
    <row r="108" s="46" customFormat="1" spans="1:18">
      <c r="A108" s="30"/>
      <c r="B108" s="54">
        <v>22401</v>
      </c>
      <c r="C108" s="30"/>
      <c r="D108" s="30" t="s">
        <v>167</v>
      </c>
      <c r="E108" s="60">
        <v>37.6</v>
      </c>
      <c r="F108" s="64">
        <v>0</v>
      </c>
      <c r="G108" s="62">
        <v>30</v>
      </c>
      <c r="H108" s="61">
        <v>0</v>
      </c>
      <c r="I108" s="61">
        <v>0</v>
      </c>
      <c r="J108" s="61">
        <v>0</v>
      </c>
      <c r="K108" s="61">
        <v>0</v>
      </c>
      <c r="L108" s="61">
        <v>0</v>
      </c>
      <c r="M108" s="61">
        <v>0</v>
      </c>
      <c r="N108" s="61">
        <v>0</v>
      </c>
      <c r="O108" s="61">
        <v>0</v>
      </c>
      <c r="P108" s="60">
        <v>0</v>
      </c>
      <c r="Q108" s="60">
        <v>7.6</v>
      </c>
      <c r="R108" s="65"/>
    </row>
    <row r="109" spans="1:18">
      <c r="A109" s="30"/>
      <c r="B109" s="32"/>
      <c r="C109" s="51">
        <v>2240106</v>
      </c>
      <c r="D109" s="55" t="s">
        <v>168</v>
      </c>
      <c r="E109" s="60">
        <v>37.6</v>
      </c>
      <c r="F109" s="64">
        <v>0</v>
      </c>
      <c r="G109" s="62">
        <v>30</v>
      </c>
      <c r="H109" s="61">
        <v>0</v>
      </c>
      <c r="I109" s="61">
        <v>0</v>
      </c>
      <c r="J109" s="61">
        <v>0</v>
      </c>
      <c r="K109" s="61">
        <v>0</v>
      </c>
      <c r="L109" s="61">
        <v>0</v>
      </c>
      <c r="M109" s="61">
        <v>0</v>
      </c>
      <c r="N109" s="61">
        <v>0</v>
      </c>
      <c r="O109" s="61">
        <v>0</v>
      </c>
      <c r="P109" s="60">
        <v>0</v>
      </c>
      <c r="Q109" s="60">
        <v>7.6</v>
      </c>
      <c r="R109" s="65"/>
    </row>
    <row r="110" s="46" customFormat="1" spans="1:18">
      <c r="A110" s="66">
        <v>229</v>
      </c>
      <c r="B110" s="67"/>
      <c r="C110" s="66"/>
      <c r="D110" s="56" t="s">
        <v>169</v>
      </c>
      <c r="E110" s="60">
        <v>501.46</v>
      </c>
      <c r="F110" s="64">
        <v>0</v>
      </c>
      <c r="G110" s="62">
        <v>0</v>
      </c>
      <c r="H110" s="61">
        <v>0</v>
      </c>
      <c r="I110" s="61">
        <v>0</v>
      </c>
      <c r="J110" s="61">
        <v>0</v>
      </c>
      <c r="K110" s="61">
        <v>0</v>
      </c>
      <c r="L110" s="61">
        <v>0</v>
      </c>
      <c r="M110" s="61">
        <v>0</v>
      </c>
      <c r="N110" s="61">
        <v>0</v>
      </c>
      <c r="O110" s="61">
        <v>0</v>
      </c>
      <c r="P110" s="60">
        <v>0</v>
      </c>
      <c r="Q110" s="60">
        <v>501.46</v>
      </c>
      <c r="R110" s="65"/>
    </row>
    <row r="111" s="46" customFormat="1" spans="1:18">
      <c r="A111" s="67"/>
      <c r="B111" s="67">
        <v>22999</v>
      </c>
      <c r="C111" s="66"/>
      <c r="D111" s="56" t="s">
        <v>169</v>
      </c>
      <c r="E111" s="60">
        <v>501.46</v>
      </c>
      <c r="F111" s="64">
        <v>0</v>
      </c>
      <c r="G111" s="62">
        <v>0</v>
      </c>
      <c r="H111" s="61">
        <v>0</v>
      </c>
      <c r="I111" s="61">
        <v>0</v>
      </c>
      <c r="J111" s="61">
        <v>0</v>
      </c>
      <c r="K111" s="61">
        <v>0</v>
      </c>
      <c r="L111" s="61">
        <v>0</v>
      </c>
      <c r="M111" s="61">
        <v>0</v>
      </c>
      <c r="N111" s="61">
        <v>0</v>
      </c>
      <c r="O111" s="61">
        <v>0</v>
      </c>
      <c r="P111" s="60">
        <v>0</v>
      </c>
      <c r="Q111" s="60">
        <v>501.46</v>
      </c>
      <c r="R111" s="65"/>
    </row>
    <row r="112" spans="1:18">
      <c r="A112" s="67"/>
      <c r="B112" s="67"/>
      <c r="C112" s="66">
        <v>2299999</v>
      </c>
      <c r="D112" s="56" t="s">
        <v>170</v>
      </c>
      <c r="E112" s="60">
        <v>501.46</v>
      </c>
      <c r="F112" s="64">
        <v>0</v>
      </c>
      <c r="G112" s="62">
        <v>0</v>
      </c>
      <c r="H112" s="61">
        <v>0</v>
      </c>
      <c r="I112" s="61">
        <v>0</v>
      </c>
      <c r="J112" s="61">
        <v>0</v>
      </c>
      <c r="K112" s="61">
        <v>0</v>
      </c>
      <c r="L112" s="61">
        <v>0</v>
      </c>
      <c r="M112" s="61">
        <v>0</v>
      </c>
      <c r="N112" s="61">
        <v>0</v>
      </c>
      <c r="O112" s="61">
        <v>0</v>
      </c>
      <c r="P112" s="60">
        <v>0</v>
      </c>
      <c r="Q112" s="60">
        <v>501.46</v>
      </c>
      <c r="R112" s="65"/>
    </row>
  </sheetData>
  <mergeCells count="27">
    <mergeCell ref="A2:R2"/>
    <mergeCell ref="A4:C4"/>
    <mergeCell ref="F4:G4"/>
    <mergeCell ref="H4:I4"/>
    <mergeCell ref="J4:K4"/>
    <mergeCell ref="L4:M4"/>
    <mergeCell ref="N4:O4"/>
    <mergeCell ref="P4:Q4"/>
    <mergeCell ref="A8:A21"/>
    <mergeCell ref="A23:A24"/>
    <mergeCell ref="A26:A29"/>
    <mergeCell ref="A31:A32"/>
    <mergeCell ref="A34:A35"/>
    <mergeCell ref="A37:A51"/>
    <mergeCell ref="A53:A62"/>
    <mergeCell ref="A64:A67"/>
    <mergeCell ref="A69:A80"/>
    <mergeCell ref="A82:A96"/>
    <mergeCell ref="A98:A100"/>
    <mergeCell ref="A102:A105"/>
    <mergeCell ref="A108:A109"/>
    <mergeCell ref="A111:A112"/>
    <mergeCell ref="B12:B15"/>
    <mergeCell ref="B61:B62"/>
    <mergeCell ref="D4:D5"/>
    <mergeCell ref="E4:E5"/>
    <mergeCell ref="R4:R5"/>
  </mergeCells>
  <printOptions horizontalCentered="1"/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topLeftCell="A3" workbookViewId="0">
      <selection activeCell="L22" sqref="L22"/>
    </sheetView>
  </sheetViews>
  <sheetFormatPr defaultColWidth="10" defaultRowHeight="14.25" outlineLevelCol="4"/>
  <cols>
    <col min="1" max="1" width="30.775" customWidth="1"/>
    <col min="2" max="2" width="17.95" customWidth="1"/>
    <col min="3" max="3" width="24" customWidth="1"/>
    <col min="4" max="4" width="17.625" customWidth="1"/>
    <col min="5" max="5" width="9.375" customWidth="1"/>
  </cols>
  <sheetData>
    <row r="1" spans="1:1">
      <c r="A1" t="s">
        <v>180</v>
      </c>
    </row>
    <row r="2" customFormat="1" ht="22.75" customHeight="1" spans="1:5">
      <c r="A2" s="12" t="s">
        <v>181</v>
      </c>
      <c r="B2" s="12"/>
      <c r="C2" s="12"/>
      <c r="D2" s="12"/>
      <c r="E2" s="12"/>
    </row>
    <row r="3" customFormat="1" ht="15.65" customHeight="1" spans="1:5">
      <c r="A3" s="23"/>
      <c r="B3" s="23"/>
      <c r="C3" s="23"/>
      <c r="D3" s="33" t="s">
        <v>9</v>
      </c>
      <c r="E3" s="33"/>
    </row>
    <row r="4" s="1" customFormat="1" ht="35.4" customHeight="1" spans="1:5">
      <c r="A4" s="25" t="s">
        <v>182</v>
      </c>
      <c r="B4" s="25"/>
      <c r="C4" s="25" t="s">
        <v>183</v>
      </c>
      <c r="D4" s="25"/>
      <c r="E4" s="25" t="s">
        <v>69</v>
      </c>
    </row>
    <row r="5" s="1" customFormat="1" ht="14.3" customHeight="1" spans="1:5">
      <c r="A5" s="25" t="s">
        <v>184</v>
      </c>
      <c r="B5" s="25" t="s">
        <v>13</v>
      </c>
      <c r="C5" s="25" t="s">
        <v>184</v>
      </c>
      <c r="D5" s="25" t="s">
        <v>13</v>
      </c>
      <c r="E5" s="25"/>
    </row>
    <row r="6" customFormat="1" ht="15.65" customHeight="1" spans="1:5">
      <c r="A6" s="29" t="s">
        <v>185</v>
      </c>
      <c r="B6" s="42">
        <v>3887.32</v>
      </c>
      <c r="C6" s="29" t="s">
        <v>15</v>
      </c>
      <c r="D6" s="43">
        <v>1437.66</v>
      </c>
      <c r="E6" s="29"/>
    </row>
    <row r="7" customFormat="1" ht="15.65" customHeight="1" spans="1:5">
      <c r="A7" s="29" t="s">
        <v>186</v>
      </c>
      <c r="B7" s="42">
        <v>3887.32</v>
      </c>
      <c r="C7" s="29" t="s">
        <v>17</v>
      </c>
      <c r="D7" s="43">
        <v>0</v>
      </c>
      <c r="E7" s="29"/>
    </row>
    <row r="8" customFormat="1" ht="15.65" customHeight="1" spans="1:5">
      <c r="A8" s="29" t="s">
        <v>187</v>
      </c>
      <c r="B8" s="42">
        <v>0</v>
      </c>
      <c r="C8" s="29" t="s">
        <v>19</v>
      </c>
      <c r="D8" s="43">
        <v>8.2</v>
      </c>
      <c r="E8" s="29"/>
    </row>
    <row r="9" customFormat="1" ht="17.05" customHeight="1" spans="1:5">
      <c r="A9" s="29" t="s">
        <v>188</v>
      </c>
      <c r="B9" s="42">
        <v>0</v>
      </c>
      <c r="C9" s="29" t="s">
        <v>21</v>
      </c>
      <c r="D9" s="43">
        <v>184.72</v>
      </c>
      <c r="E9" s="29"/>
    </row>
    <row r="10" customFormat="1" ht="17.05" customHeight="1" spans="1:5">
      <c r="A10" s="29"/>
      <c r="B10" s="42"/>
      <c r="C10" s="29" t="s">
        <v>23</v>
      </c>
      <c r="D10" s="43">
        <v>0</v>
      </c>
      <c r="E10" s="29"/>
    </row>
    <row r="11" customFormat="1" ht="17.05" customHeight="1" spans="1:5">
      <c r="A11" s="29"/>
      <c r="B11" s="42"/>
      <c r="C11" s="29" t="s">
        <v>25</v>
      </c>
      <c r="D11" s="43">
        <v>3</v>
      </c>
      <c r="E11" s="29"/>
    </row>
    <row r="12" customFormat="1" ht="14.3" customHeight="1" spans="1:5">
      <c r="A12" s="29"/>
      <c r="B12" s="42"/>
      <c r="C12" s="29" t="s">
        <v>27</v>
      </c>
      <c r="D12" s="43">
        <v>0</v>
      </c>
      <c r="E12" s="29"/>
    </row>
    <row r="13" customFormat="1" ht="14.3" customHeight="1" spans="1:5">
      <c r="A13" s="29"/>
      <c r="B13" s="42"/>
      <c r="C13" s="29" t="s">
        <v>29</v>
      </c>
      <c r="D13" s="43">
        <v>263.27</v>
      </c>
      <c r="E13" s="29"/>
    </row>
    <row r="14" customFormat="1" ht="14.3" customHeight="1" spans="1:5">
      <c r="A14" s="29"/>
      <c r="B14" s="42"/>
      <c r="C14" s="29" t="s">
        <v>31</v>
      </c>
      <c r="D14" s="43">
        <v>185.89</v>
      </c>
      <c r="E14" s="29"/>
    </row>
    <row r="15" customFormat="1" ht="14.3" customHeight="1" spans="1:5">
      <c r="A15" s="29"/>
      <c r="B15" s="42"/>
      <c r="C15" s="29" t="s">
        <v>33</v>
      </c>
      <c r="D15" s="43">
        <v>53.41</v>
      </c>
      <c r="E15" s="29"/>
    </row>
    <row r="16" customFormat="1" ht="14.3" customHeight="1" spans="1:5">
      <c r="A16" s="29"/>
      <c r="B16" s="42"/>
      <c r="C16" s="29" t="s">
        <v>34</v>
      </c>
      <c r="D16" s="43">
        <v>667.28</v>
      </c>
      <c r="E16" s="29"/>
    </row>
    <row r="17" customFormat="1" ht="14.3" customHeight="1" spans="1:5">
      <c r="A17" s="29"/>
      <c r="B17" s="42"/>
      <c r="C17" s="29" t="s">
        <v>35</v>
      </c>
      <c r="D17" s="43">
        <v>1437.04</v>
      </c>
      <c r="E17" s="29"/>
    </row>
    <row r="18" customFormat="1" ht="14.3" customHeight="1" spans="1:5">
      <c r="A18" s="29"/>
      <c r="B18" s="42"/>
      <c r="C18" s="29" t="s">
        <v>36</v>
      </c>
      <c r="D18" s="43">
        <v>21.58</v>
      </c>
      <c r="E18" s="29"/>
    </row>
    <row r="19" customFormat="1" ht="14.3" customHeight="1" spans="1:5">
      <c r="A19" s="29"/>
      <c r="B19" s="42"/>
      <c r="C19" s="29" t="s">
        <v>37</v>
      </c>
      <c r="D19" s="43">
        <v>0</v>
      </c>
      <c r="E19" s="29"/>
    </row>
    <row r="20" customFormat="1" ht="14.3" customHeight="1" spans="1:5">
      <c r="A20" s="29"/>
      <c r="B20" s="42"/>
      <c r="C20" s="29" t="s">
        <v>38</v>
      </c>
      <c r="D20" s="43">
        <v>0</v>
      </c>
      <c r="E20" s="29"/>
    </row>
    <row r="21" customFormat="1" ht="14.3" customHeight="1" spans="1:5">
      <c r="A21" s="29"/>
      <c r="B21" s="29"/>
      <c r="C21" s="29" t="s">
        <v>39</v>
      </c>
      <c r="D21" s="43">
        <v>0</v>
      </c>
      <c r="E21" s="29"/>
    </row>
    <row r="22" customFormat="1" ht="14.3" customHeight="1" spans="1:5">
      <c r="A22" s="29"/>
      <c r="B22" s="29"/>
      <c r="C22" s="29" t="s">
        <v>40</v>
      </c>
      <c r="D22" s="43">
        <v>0</v>
      </c>
      <c r="E22" s="29"/>
    </row>
    <row r="23" customFormat="1" ht="14.3" customHeight="1" spans="1:5">
      <c r="A23" s="29"/>
      <c r="B23" s="29"/>
      <c r="C23" s="29" t="s">
        <v>41</v>
      </c>
      <c r="D23" s="43">
        <v>0</v>
      </c>
      <c r="E23" s="29"/>
    </row>
    <row r="24" customFormat="1" ht="14.3" customHeight="1" spans="1:5">
      <c r="A24" s="29"/>
      <c r="B24" s="29"/>
      <c r="C24" s="29" t="s">
        <v>42</v>
      </c>
      <c r="D24" s="43">
        <v>447.46</v>
      </c>
      <c r="E24" s="29"/>
    </row>
    <row r="25" customFormat="1" ht="14.3" customHeight="1" spans="1:5">
      <c r="A25" s="29"/>
      <c r="B25" s="29"/>
      <c r="C25" s="29" t="s">
        <v>43</v>
      </c>
      <c r="D25" s="43">
        <v>0</v>
      </c>
      <c r="E25" s="29"/>
    </row>
    <row r="26" customFormat="1" ht="14.3" customHeight="1" spans="1:5">
      <c r="A26" s="29"/>
      <c r="B26" s="29"/>
      <c r="C26" s="29" t="s">
        <v>44</v>
      </c>
      <c r="D26" s="43">
        <v>0</v>
      </c>
      <c r="E26" s="29"/>
    </row>
    <row r="27" customFormat="1" ht="14.3" customHeight="1" spans="1:5">
      <c r="A27" s="29"/>
      <c r="B27" s="29"/>
      <c r="C27" s="29" t="s">
        <v>45</v>
      </c>
      <c r="D27" s="43">
        <v>37.6</v>
      </c>
      <c r="E27" s="29"/>
    </row>
    <row r="28" customFormat="1" ht="14.3" customHeight="1" spans="1:5">
      <c r="A28" s="29"/>
      <c r="B28" s="29"/>
      <c r="C28" s="29" t="s">
        <v>46</v>
      </c>
      <c r="D28" s="43">
        <v>0</v>
      </c>
      <c r="E28" s="29"/>
    </row>
    <row r="29" customFormat="1" ht="14.3" customHeight="1" spans="1:5">
      <c r="A29" s="29"/>
      <c r="B29" s="29"/>
      <c r="C29" s="29" t="s">
        <v>47</v>
      </c>
      <c r="D29" s="43">
        <v>417.43</v>
      </c>
      <c r="E29" s="29"/>
    </row>
    <row r="30" customFormat="1" ht="14.3" customHeight="1" spans="1:5">
      <c r="A30" s="29"/>
      <c r="B30" s="29"/>
      <c r="C30" s="29" t="s">
        <v>48</v>
      </c>
      <c r="D30" s="43">
        <v>0</v>
      </c>
      <c r="E30" s="29"/>
    </row>
    <row r="31" customFormat="1" ht="14.3" customHeight="1" spans="1:5">
      <c r="A31" s="29"/>
      <c r="B31" s="29"/>
      <c r="C31" s="29" t="s">
        <v>49</v>
      </c>
      <c r="D31" s="43">
        <v>0</v>
      </c>
      <c r="E31" s="29"/>
    </row>
    <row r="32" customFormat="1" ht="14.3" customHeight="1" spans="1:5">
      <c r="A32" s="29" t="s">
        <v>189</v>
      </c>
      <c r="B32" s="44">
        <v>1277.22</v>
      </c>
      <c r="C32" s="29" t="s">
        <v>50</v>
      </c>
      <c r="D32" s="43">
        <v>0</v>
      </c>
      <c r="E32" s="29"/>
    </row>
    <row r="33" customFormat="1" ht="14.3" customHeight="1" spans="1:5">
      <c r="A33" s="29" t="s">
        <v>190</v>
      </c>
      <c r="B33" s="44">
        <v>1277.22</v>
      </c>
      <c r="C33" s="29" t="s">
        <v>51</v>
      </c>
      <c r="D33" s="43">
        <v>0</v>
      </c>
      <c r="E33" s="29"/>
    </row>
    <row r="34" customFormat="1" ht="14.3" customHeight="1" spans="1:5">
      <c r="A34" s="29" t="s">
        <v>191</v>
      </c>
      <c r="B34" s="42"/>
      <c r="C34" s="26" t="s">
        <v>53</v>
      </c>
      <c r="D34" s="43">
        <f>SUM(D6:D33)</f>
        <v>5164.54</v>
      </c>
      <c r="E34" s="29"/>
    </row>
    <row r="35" customFormat="1" ht="14.3" customHeight="1" spans="1:5">
      <c r="A35" s="26" t="s">
        <v>192</v>
      </c>
      <c r="B35" s="45"/>
      <c r="C35" s="29" t="s">
        <v>55</v>
      </c>
      <c r="D35" s="42"/>
      <c r="E35" s="29"/>
    </row>
    <row r="36" customFormat="1" ht="14.3" customHeight="1" spans="1:5">
      <c r="A36" s="27" t="s">
        <v>193</v>
      </c>
      <c r="B36" s="42">
        <f>B7+B32</f>
        <v>5164.54</v>
      </c>
      <c r="C36" s="27" t="s">
        <v>194</v>
      </c>
      <c r="D36" s="42">
        <f>D34+D35</f>
        <v>5164.54</v>
      </c>
      <c r="E36" s="29"/>
    </row>
    <row r="37" customFormat="1" ht="14.3" customHeight="1" spans="1:5">
      <c r="A37" s="39" t="s">
        <v>195</v>
      </c>
      <c r="B37" s="39"/>
      <c r="C37" s="39"/>
      <c r="D37" s="39"/>
      <c r="E37" s="24"/>
    </row>
  </sheetData>
  <mergeCells count="7">
    <mergeCell ref="A2:E2"/>
    <mergeCell ref="A3:C3"/>
    <mergeCell ref="D3:E3"/>
    <mergeCell ref="A4:B4"/>
    <mergeCell ref="C4:D4"/>
    <mergeCell ref="A37:D37"/>
    <mergeCell ref="E4:E5"/>
  </mergeCells>
  <printOptions horizontalCentered="1"/>
  <pageMargins left="0.751388888888889" right="0.751388888888889" top="1" bottom="1" header="0.5" footer="0.5"/>
  <pageSetup paperSize="9" scale="7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4"/>
  <sheetViews>
    <sheetView topLeftCell="A6" workbookViewId="0">
      <selection activeCell="L21" sqref="L21"/>
    </sheetView>
  </sheetViews>
  <sheetFormatPr defaultColWidth="10" defaultRowHeight="14.25" outlineLevelCol="7"/>
  <cols>
    <col min="1" max="3" width="7.69166666666667" customWidth="1"/>
    <col min="4" max="4" width="30.775" customWidth="1"/>
    <col min="5" max="7" width="17.95" customWidth="1"/>
  </cols>
  <sheetData>
    <row r="1" spans="1:1">
      <c r="A1" t="s">
        <v>196</v>
      </c>
    </row>
    <row r="2" customFormat="1" ht="22.75" customHeight="1" spans="1:7">
      <c r="A2" s="12" t="s">
        <v>197</v>
      </c>
      <c r="B2" s="12"/>
      <c r="C2" s="12"/>
      <c r="D2" s="12"/>
      <c r="E2" s="12"/>
      <c r="F2" s="12"/>
      <c r="G2" s="12"/>
    </row>
    <row r="3" spans="1:8">
      <c r="A3" s="23"/>
      <c r="B3" s="24"/>
      <c r="C3" s="24"/>
      <c r="D3" s="39"/>
      <c r="E3" s="24"/>
      <c r="F3" s="24"/>
      <c r="G3" s="24"/>
      <c r="H3" s="33" t="s">
        <v>9</v>
      </c>
    </row>
    <row r="4" spans="1:8">
      <c r="A4" s="25" t="s">
        <v>61</v>
      </c>
      <c r="B4" s="25"/>
      <c r="C4" s="25"/>
      <c r="D4" s="25" t="s">
        <v>62</v>
      </c>
      <c r="E4" s="25" t="s">
        <v>63</v>
      </c>
      <c r="F4" s="25" t="s">
        <v>178</v>
      </c>
      <c r="G4" s="40" t="s">
        <v>179</v>
      </c>
      <c r="H4" s="25" t="s">
        <v>69</v>
      </c>
    </row>
    <row r="5" spans="1:8">
      <c r="A5" s="25" t="s">
        <v>70</v>
      </c>
      <c r="B5" s="25" t="s">
        <v>71</v>
      </c>
      <c r="C5" s="25" t="s">
        <v>72</v>
      </c>
      <c r="D5" s="25"/>
      <c r="E5" s="25"/>
      <c r="F5" s="25"/>
      <c r="G5" s="41"/>
      <c r="H5" s="25"/>
    </row>
    <row r="6" spans="1:8">
      <c r="A6" s="25"/>
      <c r="B6" s="25"/>
      <c r="C6" s="25"/>
      <c r="D6" s="27" t="s">
        <v>63</v>
      </c>
      <c r="E6" s="42">
        <v>3887.32</v>
      </c>
      <c r="F6" s="42">
        <v>3730.08</v>
      </c>
      <c r="G6" s="42">
        <v>157.24</v>
      </c>
      <c r="H6" s="42"/>
    </row>
    <row r="7" spans="1:8">
      <c r="A7" s="26" t="s">
        <v>198</v>
      </c>
      <c r="B7" s="26"/>
      <c r="C7" s="26"/>
      <c r="D7" s="29" t="s">
        <v>73</v>
      </c>
      <c r="E7" s="42">
        <v>1295.14</v>
      </c>
      <c r="F7" s="42">
        <v>1259.54</v>
      </c>
      <c r="G7" s="42">
        <v>35.6</v>
      </c>
      <c r="H7" s="42"/>
    </row>
    <row r="8" spans="1:8">
      <c r="A8" s="26"/>
      <c r="B8" s="26" t="s">
        <v>199</v>
      </c>
      <c r="C8" s="26"/>
      <c r="D8" s="29" t="s">
        <v>77</v>
      </c>
      <c r="E8" s="42">
        <v>1144.92</v>
      </c>
      <c r="F8" s="42">
        <v>1113.42</v>
      </c>
      <c r="G8" s="42">
        <v>31.5</v>
      </c>
      <c r="H8" s="42"/>
    </row>
    <row r="9" spans="1:8">
      <c r="A9" s="26"/>
      <c r="B9" s="26"/>
      <c r="C9" s="26" t="s">
        <v>200</v>
      </c>
      <c r="D9" s="29" t="s">
        <v>78</v>
      </c>
      <c r="E9" s="42">
        <v>913.9</v>
      </c>
      <c r="F9" s="42">
        <v>913.9</v>
      </c>
      <c r="G9" s="42">
        <v>0</v>
      </c>
      <c r="H9" s="42"/>
    </row>
    <row r="10" spans="1:8">
      <c r="A10" s="26"/>
      <c r="B10" s="26"/>
      <c r="C10" s="26" t="s">
        <v>201</v>
      </c>
      <c r="D10" s="29" t="s">
        <v>79</v>
      </c>
      <c r="E10" s="42">
        <v>31.5</v>
      </c>
      <c r="F10" s="42">
        <v>0</v>
      </c>
      <c r="G10" s="42">
        <v>31.5</v>
      </c>
      <c r="H10" s="42"/>
    </row>
    <row r="11" spans="1:8">
      <c r="A11" s="26"/>
      <c r="B11" s="26"/>
      <c r="C11" s="26" t="s">
        <v>202</v>
      </c>
      <c r="D11" s="29" t="s">
        <v>80</v>
      </c>
      <c r="E11" s="42">
        <v>199.51</v>
      </c>
      <c r="F11" s="42">
        <v>199.51</v>
      </c>
      <c r="G11" s="42">
        <v>0</v>
      </c>
      <c r="H11" s="42"/>
    </row>
    <row r="12" spans="1:8">
      <c r="A12" s="26"/>
      <c r="B12" s="26" t="s">
        <v>203</v>
      </c>
      <c r="C12" s="26"/>
      <c r="D12" s="29" t="s">
        <v>82</v>
      </c>
      <c r="E12" s="42">
        <v>75.39</v>
      </c>
      <c r="F12" s="42">
        <v>75.39</v>
      </c>
      <c r="G12" s="42">
        <v>0</v>
      </c>
      <c r="H12" s="42"/>
    </row>
    <row r="13" spans="1:8">
      <c r="A13" s="26"/>
      <c r="B13" s="26"/>
      <c r="C13" s="26" t="s">
        <v>204</v>
      </c>
      <c r="D13" s="29" t="s">
        <v>80</v>
      </c>
      <c r="E13" s="42">
        <v>75.39</v>
      </c>
      <c r="F13" s="42">
        <v>75.39</v>
      </c>
      <c r="G13" s="42">
        <v>0</v>
      </c>
      <c r="H13" s="42"/>
    </row>
    <row r="14" spans="1:8">
      <c r="A14" s="26"/>
      <c r="B14" s="26" t="s">
        <v>205</v>
      </c>
      <c r="C14" s="26"/>
      <c r="D14" s="29" t="s">
        <v>83</v>
      </c>
      <c r="E14" s="42">
        <v>4.1</v>
      </c>
      <c r="F14" s="42">
        <v>0</v>
      </c>
      <c r="G14" s="42">
        <v>4.1</v>
      </c>
      <c r="H14" s="42"/>
    </row>
    <row r="15" spans="1:8">
      <c r="A15" s="26"/>
      <c r="B15" s="26"/>
      <c r="C15" s="26" t="s">
        <v>206</v>
      </c>
      <c r="D15" s="29" t="s">
        <v>84</v>
      </c>
      <c r="E15" s="42">
        <v>4.1</v>
      </c>
      <c r="F15" s="42">
        <v>0</v>
      </c>
      <c r="G15" s="42">
        <v>4.1</v>
      </c>
      <c r="H15" s="42"/>
    </row>
    <row r="16" spans="1:8">
      <c r="A16" s="26"/>
      <c r="B16" s="26" t="s">
        <v>207</v>
      </c>
      <c r="C16" s="26"/>
      <c r="D16" s="29" t="s">
        <v>85</v>
      </c>
      <c r="E16" s="42">
        <v>70.73</v>
      </c>
      <c r="F16" s="42">
        <v>70.73</v>
      </c>
      <c r="G16" s="42">
        <v>0</v>
      </c>
      <c r="H16" s="42"/>
    </row>
    <row r="17" spans="1:8">
      <c r="A17" s="26"/>
      <c r="B17" s="26"/>
      <c r="C17" s="26" t="s">
        <v>208</v>
      </c>
      <c r="D17" s="29" t="s">
        <v>78</v>
      </c>
      <c r="E17" s="42">
        <v>70.73</v>
      </c>
      <c r="F17" s="42">
        <v>70.73</v>
      </c>
      <c r="G17" s="42">
        <v>0</v>
      </c>
      <c r="H17" s="42"/>
    </row>
    <row r="18" spans="1:8">
      <c r="A18" s="26" t="s">
        <v>209</v>
      </c>
      <c r="B18" s="26"/>
      <c r="C18" s="26"/>
      <c r="D18" s="29" t="s">
        <v>86</v>
      </c>
      <c r="E18" s="42">
        <v>8.2</v>
      </c>
      <c r="F18" s="42">
        <v>0</v>
      </c>
      <c r="G18" s="42">
        <v>8.2</v>
      </c>
      <c r="H18" s="42"/>
    </row>
    <row r="19" spans="1:8">
      <c r="A19" s="26"/>
      <c r="B19" s="26" t="s">
        <v>210</v>
      </c>
      <c r="C19" s="26"/>
      <c r="D19" s="29" t="s">
        <v>87</v>
      </c>
      <c r="E19" s="42">
        <v>8.2</v>
      </c>
      <c r="F19" s="42">
        <v>0</v>
      </c>
      <c r="G19" s="42">
        <v>8.2</v>
      </c>
      <c r="H19" s="42"/>
    </row>
    <row r="20" spans="1:8">
      <c r="A20" s="26"/>
      <c r="B20" s="26"/>
      <c r="C20" s="26" t="s">
        <v>211</v>
      </c>
      <c r="D20" s="29" t="s">
        <v>88</v>
      </c>
      <c r="E20" s="42">
        <v>8.2</v>
      </c>
      <c r="F20" s="42">
        <v>0</v>
      </c>
      <c r="G20" s="42">
        <v>8.2</v>
      </c>
      <c r="H20" s="42"/>
    </row>
    <row r="21" spans="1:8">
      <c r="A21" s="26" t="s">
        <v>212</v>
      </c>
      <c r="B21" s="26"/>
      <c r="C21" s="26"/>
      <c r="D21" s="29" t="s">
        <v>89</v>
      </c>
      <c r="E21" s="42">
        <v>184.72</v>
      </c>
      <c r="F21" s="42">
        <v>184.72</v>
      </c>
      <c r="G21" s="42">
        <v>0</v>
      </c>
      <c r="H21" s="42"/>
    </row>
    <row r="22" spans="1:8">
      <c r="A22" s="26"/>
      <c r="B22" s="26" t="s">
        <v>213</v>
      </c>
      <c r="C22" s="26"/>
      <c r="D22" s="29" t="s">
        <v>90</v>
      </c>
      <c r="E22" s="42">
        <v>184.72</v>
      </c>
      <c r="F22" s="42">
        <v>184.72</v>
      </c>
      <c r="G22" s="42">
        <v>0</v>
      </c>
      <c r="H22" s="42"/>
    </row>
    <row r="23" spans="1:8">
      <c r="A23" s="26"/>
      <c r="B23" s="26"/>
      <c r="C23" s="26" t="s">
        <v>214</v>
      </c>
      <c r="D23" s="29" t="s">
        <v>80</v>
      </c>
      <c r="E23" s="42">
        <v>184.72</v>
      </c>
      <c r="F23" s="42">
        <v>184.72</v>
      </c>
      <c r="G23" s="42">
        <v>0</v>
      </c>
      <c r="H23" s="42"/>
    </row>
    <row r="24" spans="1:8">
      <c r="A24" s="26" t="s">
        <v>215</v>
      </c>
      <c r="B24" s="26"/>
      <c r="C24" s="26"/>
      <c r="D24" s="29" t="s">
        <v>99</v>
      </c>
      <c r="E24" s="42">
        <v>237.35</v>
      </c>
      <c r="F24" s="42">
        <v>218.85</v>
      </c>
      <c r="G24" s="42">
        <v>18.5</v>
      </c>
      <c r="H24" s="42"/>
    </row>
    <row r="25" spans="1:8">
      <c r="A25" s="26"/>
      <c r="B25" s="26" t="s">
        <v>216</v>
      </c>
      <c r="C25" s="26"/>
      <c r="D25" s="29" t="s">
        <v>104</v>
      </c>
      <c r="E25" s="42">
        <v>227.51</v>
      </c>
      <c r="F25" s="42">
        <v>217.21</v>
      </c>
      <c r="G25" s="42">
        <v>10.3</v>
      </c>
      <c r="H25" s="42"/>
    </row>
    <row r="26" spans="1:8">
      <c r="A26" s="26"/>
      <c r="B26" s="26"/>
      <c r="C26" s="26" t="s">
        <v>217</v>
      </c>
      <c r="D26" s="29" t="s">
        <v>105</v>
      </c>
      <c r="E26" s="42">
        <v>217.21</v>
      </c>
      <c r="F26" s="42">
        <v>217.21</v>
      </c>
      <c r="G26" s="42">
        <v>0</v>
      </c>
      <c r="H26" s="42"/>
    </row>
    <row r="27" spans="1:8">
      <c r="A27" s="26"/>
      <c r="B27" s="26"/>
      <c r="C27" s="26" t="s">
        <v>218</v>
      </c>
      <c r="D27" s="29" t="s">
        <v>106</v>
      </c>
      <c r="E27" s="42">
        <v>10.3</v>
      </c>
      <c r="F27" s="42">
        <v>0</v>
      </c>
      <c r="G27" s="42">
        <v>10.3</v>
      </c>
      <c r="H27" s="42"/>
    </row>
    <row r="28" spans="1:8">
      <c r="A28" s="26"/>
      <c r="B28" s="26" t="s">
        <v>219</v>
      </c>
      <c r="C28" s="26"/>
      <c r="D28" s="29" t="s">
        <v>107</v>
      </c>
      <c r="E28" s="42">
        <v>1.64</v>
      </c>
      <c r="F28" s="42">
        <v>1.64</v>
      </c>
      <c r="G28" s="42">
        <v>0</v>
      </c>
      <c r="H28" s="42"/>
    </row>
    <row r="29" spans="1:8">
      <c r="A29" s="26"/>
      <c r="B29" s="26"/>
      <c r="C29" s="26" t="s">
        <v>220</v>
      </c>
      <c r="D29" s="29" t="s">
        <v>221</v>
      </c>
      <c r="E29" s="42">
        <v>1.64</v>
      </c>
      <c r="F29" s="42">
        <v>1.64</v>
      </c>
      <c r="G29" s="42">
        <v>0</v>
      </c>
      <c r="H29" s="42"/>
    </row>
    <row r="30" spans="1:8">
      <c r="A30" s="26"/>
      <c r="B30" s="26" t="s">
        <v>222</v>
      </c>
      <c r="C30" s="26"/>
      <c r="D30" s="29" t="s">
        <v>110</v>
      </c>
      <c r="E30" s="42">
        <v>8.2</v>
      </c>
      <c r="F30" s="42">
        <v>0</v>
      </c>
      <c r="G30" s="42">
        <v>8.2</v>
      </c>
      <c r="H30" s="42"/>
    </row>
    <row r="31" spans="1:8">
      <c r="A31" s="26"/>
      <c r="B31" s="26"/>
      <c r="C31" s="26" t="s">
        <v>223</v>
      </c>
      <c r="D31" s="29" t="s">
        <v>111</v>
      </c>
      <c r="E31" s="42">
        <v>8.2</v>
      </c>
      <c r="F31" s="42">
        <v>0</v>
      </c>
      <c r="G31" s="42">
        <v>8.2</v>
      </c>
      <c r="H31" s="42"/>
    </row>
    <row r="32" spans="1:8">
      <c r="A32" s="26" t="s">
        <v>224</v>
      </c>
      <c r="B32" s="26"/>
      <c r="C32" s="26"/>
      <c r="D32" s="29" t="s">
        <v>115</v>
      </c>
      <c r="E32" s="42">
        <v>148.24</v>
      </c>
      <c r="F32" s="42">
        <v>148.24</v>
      </c>
      <c r="G32" s="42">
        <v>0</v>
      </c>
      <c r="H32" s="42"/>
    </row>
    <row r="33" spans="1:8">
      <c r="A33" s="26"/>
      <c r="B33" s="26" t="s">
        <v>225</v>
      </c>
      <c r="C33" s="26"/>
      <c r="D33" s="29" t="s">
        <v>123</v>
      </c>
      <c r="E33" s="42">
        <v>148.24</v>
      </c>
      <c r="F33" s="42">
        <v>148.24</v>
      </c>
      <c r="G33" s="42">
        <v>0</v>
      </c>
      <c r="H33" s="42"/>
    </row>
    <row r="34" spans="1:8">
      <c r="A34" s="26"/>
      <c r="B34" s="26"/>
      <c r="C34" s="26" t="s">
        <v>226</v>
      </c>
      <c r="D34" s="29" t="s">
        <v>124</v>
      </c>
      <c r="E34" s="42">
        <v>96.96</v>
      </c>
      <c r="F34" s="42">
        <v>96.96</v>
      </c>
      <c r="G34" s="42">
        <v>0</v>
      </c>
      <c r="H34" s="42"/>
    </row>
    <row r="35" spans="1:8">
      <c r="A35" s="26"/>
      <c r="B35" s="26"/>
      <c r="C35" s="26" t="s">
        <v>227</v>
      </c>
      <c r="D35" s="29" t="s">
        <v>125</v>
      </c>
      <c r="E35" s="42">
        <v>51.28</v>
      </c>
      <c r="F35" s="42">
        <v>51.28</v>
      </c>
      <c r="G35" s="42">
        <v>0</v>
      </c>
      <c r="H35" s="42"/>
    </row>
    <row r="36" spans="1:8">
      <c r="A36" s="26" t="s">
        <v>228</v>
      </c>
      <c r="B36" s="26"/>
      <c r="C36" s="26"/>
      <c r="D36" s="29" t="s">
        <v>131</v>
      </c>
      <c r="E36" s="42">
        <v>170.1</v>
      </c>
      <c r="F36" s="42">
        <v>105.16</v>
      </c>
      <c r="G36" s="42">
        <v>64.94</v>
      </c>
      <c r="H36" s="42"/>
    </row>
    <row r="37" spans="1:8">
      <c r="A37" s="26"/>
      <c r="B37" s="26" t="s">
        <v>229</v>
      </c>
      <c r="C37" s="26"/>
      <c r="D37" s="29" t="s">
        <v>132</v>
      </c>
      <c r="E37" s="42">
        <v>105.16</v>
      </c>
      <c r="F37" s="42">
        <v>105.16</v>
      </c>
      <c r="G37" s="42">
        <v>0</v>
      </c>
      <c r="H37" s="42"/>
    </row>
    <row r="38" spans="1:8">
      <c r="A38" s="26"/>
      <c r="B38" s="26"/>
      <c r="C38" s="26" t="s">
        <v>230</v>
      </c>
      <c r="D38" s="29" t="s">
        <v>231</v>
      </c>
      <c r="E38" s="42">
        <v>105.16</v>
      </c>
      <c r="F38" s="42">
        <v>105.16</v>
      </c>
      <c r="G38" s="42">
        <v>0</v>
      </c>
      <c r="H38" s="42"/>
    </row>
    <row r="39" spans="1:8">
      <c r="A39" s="26"/>
      <c r="B39" s="26" t="s">
        <v>232</v>
      </c>
      <c r="C39" s="26"/>
      <c r="D39" s="29" t="s">
        <v>134</v>
      </c>
      <c r="E39" s="42">
        <v>24.62</v>
      </c>
      <c r="F39" s="42">
        <v>0</v>
      </c>
      <c r="G39" s="42">
        <v>24.62</v>
      </c>
      <c r="H39" s="42"/>
    </row>
    <row r="40" spans="1:8">
      <c r="A40" s="26"/>
      <c r="B40" s="26"/>
      <c r="C40" s="26" t="s">
        <v>233</v>
      </c>
      <c r="D40" s="29" t="s">
        <v>234</v>
      </c>
      <c r="E40" s="42">
        <v>24.62</v>
      </c>
      <c r="F40" s="42">
        <v>0</v>
      </c>
      <c r="G40" s="42">
        <v>24.62</v>
      </c>
      <c r="H40" s="42"/>
    </row>
    <row r="41" spans="1:8">
      <c r="A41" s="26"/>
      <c r="B41" s="26" t="s">
        <v>235</v>
      </c>
      <c r="C41" s="26"/>
      <c r="D41" s="29" t="s">
        <v>137</v>
      </c>
      <c r="E41" s="42">
        <v>40.32</v>
      </c>
      <c r="F41" s="42">
        <v>0</v>
      </c>
      <c r="G41" s="42">
        <v>40.32</v>
      </c>
      <c r="H41" s="42"/>
    </row>
    <row r="42" spans="1:8">
      <c r="A42" s="26"/>
      <c r="B42" s="26"/>
      <c r="C42" s="26" t="s">
        <v>236</v>
      </c>
      <c r="D42" s="29" t="s">
        <v>137</v>
      </c>
      <c r="E42" s="42">
        <v>40.32</v>
      </c>
      <c r="F42" s="42">
        <v>0</v>
      </c>
      <c r="G42" s="42">
        <v>40.32</v>
      </c>
      <c r="H42" s="42"/>
    </row>
    <row r="43" spans="1:8">
      <c r="A43" s="26" t="s">
        <v>237</v>
      </c>
      <c r="B43" s="26"/>
      <c r="C43" s="26"/>
      <c r="D43" s="29" t="s">
        <v>142</v>
      </c>
      <c r="E43" s="42">
        <v>1366.12</v>
      </c>
      <c r="F43" s="42">
        <v>1366.12</v>
      </c>
      <c r="G43" s="42">
        <v>0</v>
      </c>
      <c r="H43" s="42"/>
    </row>
    <row r="44" spans="1:8">
      <c r="A44" s="26"/>
      <c r="B44" s="26" t="s">
        <v>238</v>
      </c>
      <c r="C44" s="26"/>
      <c r="D44" s="29" t="s">
        <v>143</v>
      </c>
      <c r="E44" s="42">
        <v>619</v>
      </c>
      <c r="F44" s="42">
        <v>619</v>
      </c>
      <c r="G44" s="42">
        <v>0</v>
      </c>
      <c r="H44" s="42"/>
    </row>
    <row r="45" spans="1:8">
      <c r="A45" s="26"/>
      <c r="B45" s="26"/>
      <c r="C45" s="26" t="s">
        <v>239</v>
      </c>
      <c r="D45" s="29" t="s">
        <v>80</v>
      </c>
      <c r="E45" s="42">
        <v>619</v>
      </c>
      <c r="F45" s="42">
        <v>619</v>
      </c>
      <c r="G45" s="42">
        <v>0</v>
      </c>
      <c r="H45" s="42"/>
    </row>
    <row r="46" spans="1:8">
      <c r="A46" s="26"/>
      <c r="B46" s="26" t="s">
        <v>240</v>
      </c>
      <c r="C46" s="26"/>
      <c r="D46" s="29" t="s">
        <v>154</v>
      </c>
      <c r="E46" s="42">
        <v>747.12</v>
      </c>
      <c r="F46" s="42">
        <v>747.12</v>
      </c>
      <c r="G46" s="42">
        <v>0</v>
      </c>
      <c r="H46" s="42"/>
    </row>
    <row r="47" spans="1:8">
      <c r="A47" s="26"/>
      <c r="B47" s="26"/>
      <c r="C47" s="26" t="s">
        <v>241</v>
      </c>
      <c r="D47" s="29" t="s">
        <v>155</v>
      </c>
      <c r="E47" s="42">
        <v>747.12</v>
      </c>
      <c r="F47" s="42">
        <v>747.12</v>
      </c>
      <c r="G47" s="42">
        <v>0</v>
      </c>
      <c r="H47" s="42"/>
    </row>
    <row r="48" spans="1:8">
      <c r="A48" s="26" t="s">
        <v>242</v>
      </c>
      <c r="B48" s="26"/>
      <c r="C48" s="26"/>
      <c r="D48" s="29" t="s">
        <v>160</v>
      </c>
      <c r="E48" s="42">
        <v>447.46</v>
      </c>
      <c r="F48" s="42">
        <v>447.46</v>
      </c>
      <c r="G48" s="42">
        <v>0</v>
      </c>
      <c r="H48" s="42"/>
    </row>
    <row r="49" spans="1:8">
      <c r="A49" s="26"/>
      <c r="B49" s="26" t="s">
        <v>243</v>
      </c>
      <c r="C49" s="26"/>
      <c r="D49" s="29" t="s">
        <v>163</v>
      </c>
      <c r="E49" s="42">
        <v>447.46</v>
      </c>
      <c r="F49" s="42">
        <v>447.46</v>
      </c>
      <c r="G49" s="42">
        <v>0</v>
      </c>
      <c r="H49" s="42"/>
    </row>
    <row r="50" spans="1:8">
      <c r="A50" s="26"/>
      <c r="B50" s="26"/>
      <c r="C50" s="26" t="s">
        <v>244</v>
      </c>
      <c r="D50" s="29" t="s">
        <v>164</v>
      </c>
      <c r="E50" s="42">
        <v>200.02</v>
      </c>
      <c r="F50" s="42">
        <v>200.02</v>
      </c>
      <c r="G50" s="42">
        <v>0</v>
      </c>
      <c r="H50" s="42"/>
    </row>
    <row r="51" spans="1:8">
      <c r="A51" s="26"/>
      <c r="B51" s="26"/>
      <c r="C51" s="26" t="s">
        <v>245</v>
      </c>
      <c r="D51" s="29" t="s">
        <v>165</v>
      </c>
      <c r="E51" s="42">
        <v>247.44</v>
      </c>
      <c r="F51" s="42">
        <v>247.44</v>
      </c>
      <c r="G51" s="42">
        <v>0</v>
      </c>
      <c r="H51" s="42"/>
    </row>
    <row r="52" spans="1:8">
      <c r="A52" s="26" t="s">
        <v>246</v>
      </c>
      <c r="B52" s="26"/>
      <c r="C52" s="26"/>
      <c r="D52" s="29" t="s">
        <v>166</v>
      </c>
      <c r="E52" s="42">
        <v>30</v>
      </c>
      <c r="F52" s="42">
        <v>0</v>
      </c>
      <c r="G52" s="42">
        <v>30</v>
      </c>
      <c r="H52" s="42"/>
    </row>
    <row r="53" spans="1:8">
      <c r="A53" s="26"/>
      <c r="B53" s="26" t="s">
        <v>247</v>
      </c>
      <c r="C53" s="26"/>
      <c r="D53" s="29" t="s">
        <v>167</v>
      </c>
      <c r="E53" s="42">
        <v>30</v>
      </c>
      <c r="F53" s="42">
        <v>0</v>
      </c>
      <c r="G53" s="42">
        <v>30</v>
      </c>
      <c r="H53" s="42"/>
    </row>
    <row r="54" spans="1:8">
      <c r="A54" s="26"/>
      <c r="B54" s="26"/>
      <c r="C54" s="26" t="s">
        <v>248</v>
      </c>
      <c r="D54" s="29" t="s">
        <v>168</v>
      </c>
      <c r="E54" s="42">
        <v>30</v>
      </c>
      <c r="F54" s="42">
        <v>0</v>
      </c>
      <c r="G54" s="42">
        <v>30</v>
      </c>
      <c r="H54" s="42"/>
    </row>
  </sheetData>
  <mergeCells count="7">
    <mergeCell ref="A2:G2"/>
    <mergeCell ref="A4:C4"/>
    <mergeCell ref="D4:D5"/>
    <mergeCell ref="E4:E5"/>
    <mergeCell ref="F4:F5"/>
    <mergeCell ref="G4:G5"/>
    <mergeCell ref="H4:H5"/>
  </mergeCells>
  <pageMargins left="0.75" right="0.75" top="1" bottom="1" header="0.5" footer="0.5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"/>
  <sheetViews>
    <sheetView workbookViewId="0">
      <selection activeCell="I14" sqref="I14"/>
    </sheetView>
  </sheetViews>
  <sheetFormatPr defaultColWidth="10" defaultRowHeight="14.25" outlineLevelCol="5"/>
  <cols>
    <col min="1" max="1" width="15.3333333333333" customWidth="1"/>
    <col min="2" max="2" width="30.775" customWidth="1"/>
    <col min="3" max="3" width="17.95" customWidth="1"/>
    <col min="4" max="4" width="15.3333333333333" customWidth="1"/>
    <col min="5" max="5" width="30.775" customWidth="1"/>
    <col min="6" max="6" width="17.95" customWidth="1"/>
  </cols>
  <sheetData>
    <row r="1" spans="1:1">
      <c r="A1" t="s">
        <v>249</v>
      </c>
    </row>
    <row r="2" customFormat="1" ht="28.45" customHeight="1" spans="1:6">
      <c r="A2" s="12" t="s">
        <v>250</v>
      </c>
      <c r="B2" s="12"/>
      <c r="C2" s="12"/>
      <c r="D2" s="12"/>
      <c r="E2" s="12"/>
      <c r="F2" s="12"/>
    </row>
    <row r="3" customFormat="1" ht="17.05" customHeight="1" spans="1:6">
      <c r="A3" s="23"/>
      <c r="B3" s="23"/>
      <c r="C3" s="24"/>
      <c r="D3" s="24"/>
      <c r="E3" s="24"/>
      <c r="F3" s="33" t="s">
        <v>9</v>
      </c>
    </row>
    <row r="4" s="1" customFormat="1" spans="1:6">
      <c r="A4" s="25" t="s">
        <v>251</v>
      </c>
      <c r="B4" s="25" t="s">
        <v>252</v>
      </c>
      <c r="C4" s="25" t="s">
        <v>253</v>
      </c>
      <c r="D4" s="25" t="s">
        <v>254</v>
      </c>
      <c r="E4" s="25" t="s">
        <v>255</v>
      </c>
      <c r="F4" s="25" t="s">
        <v>253</v>
      </c>
    </row>
    <row r="5" spans="1:6">
      <c r="A5" s="26"/>
      <c r="B5" s="27" t="s">
        <v>63</v>
      </c>
      <c r="C5" s="28">
        <v>3730.08</v>
      </c>
      <c r="D5" s="29"/>
      <c r="E5" s="34" t="s">
        <v>63</v>
      </c>
      <c r="F5" s="35">
        <v>3730.08</v>
      </c>
    </row>
    <row r="6" spans="1:6">
      <c r="A6" s="26">
        <v>501</v>
      </c>
      <c r="B6" s="26" t="s">
        <v>256</v>
      </c>
      <c r="C6" s="28">
        <v>2026.3</v>
      </c>
      <c r="D6" s="26">
        <v>301</v>
      </c>
      <c r="E6" s="36" t="s">
        <v>257</v>
      </c>
      <c r="F6" s="37">
        <v>2026.3</v>
      </c>
    </row>
    <row r="7" spans="1:6">
      <c r="A7" s="26" t="s">
        <v>258</v>
      </c>
      <c r="B7" s="26" t="s">
        <v>259</v>
      </c>
      <c r="C7" s="28">
        <v>790.17</v>
      </c>
      <c r="D7" s="26" t="s">
        <v>260</v>
      </c>
      <c r="E7" s="36" t="s">
        <v>261</v>
      </c>
      <c r="F7" s="37">
        <v>269.88</v>
      </c>
    </row>
    <row r="8" spans="1:6">
      <c r="A8" s="26"/>
      <c r="B8" s="26"/>
      <c r="C8" s="28"/>
      <c r="D8" s="26" t="s">
        <v>262</v>
      </c>
      <c r="E8" s="36" t="s">
        <v>263</v>
      </c>
      <c r="F8" s="37">
        <v>430.15</v>
      </c>
    </row>
    <row r="9" spans="1:6">
      <c r="A9" s="26"/>
      <c r="B9" s="26"/>
      <c r="C9" s="28"/>
      <c r="D9" s="26" t="s">
        <v>264</v>
      </c>
      <c r="E9" s="36" t="s">
        <v>265</v>
      </c>
      <c r="F9" s="37">
        <v>90.14</v>
      </c>
    </row>
    <row r="10" spans="1:6">
      <c r="A10" s="26" t="s">
        <v>266</v>
      </c>
      <c r="B10" s="26" t="s">
        <v>267</v>
      </c>
      <c r="C10" s="28">
        <v>377.34</v>
      </c>
      <c r="D10" s="26" t="s">
        <v>268</v>
      </c>
      <c r="E10" s="36" t="s">
        <v>269</v>
      </c>
      <c r="F10" s="37">
        <v>217.21</v>
      </c>
    </row>
    <row r="11" spans="1:6">
      <c r="A11" s="26"/>
      <c r="B11" s="26"/>
      <c r="C11" s="28"/>
      <c r="D11" s="26" t="s">
        <v>270</v>
      </c>
      <c r="E11" s="36" t="s">
        <v>271</v>
      </c>
      <c r="F11" s="37">
        <v>96.01</v>
      </c>
    </row>
    <row r="12" spans="1:6">
      <c r="A12" s="26"/>
      <c r="B12" s="26"/>
      <c r="C12" s="28"/>
      <c r="D12" s="26" t="s">
        <v>272</v>
      </c>
      <c r="E12" s="36" t="s">
        <v>273</v>
      </c>
      <c r="F12" s="37">
        <v>51.28</v>
      </c>
    </row>
    <row r="13" spans="1:6">
      <c r="A13" s="26"/>
      <c r="B13" s="26"/>
      <c r="C13" s="28"/>
      <c r="D13" s="26" t="s">
        <v>274</v>
      </c>
      <c r="E13" s="36" t="s">
        <v>275</v>
      </c>
      <c r="F13" s="37">
        <v>12.84</v>
      </c>
    </row>
    <row r="14" spans="1:6">
      <c r="A14" s="26" t="s">
        <v>276</v>
      </c>
      <c r="B14" s="26" t="s">
        <v>164</v>
      </c>
      <c r="C14" s="28">
        <v>200.02</v>
      </c>
      <c r="D14" s="26" t="s">
        <v>277</v>
      </c>
      <c r="E14" s="36" t="s">
        <v>164</v>
      </c>
      <c r="F14" s="37">
        <v>200.02</v>
      </c>
    </row>
    <row r="15" ht="14" customHeight="1" spans="1:6">
      <c r="A15" s="30">
        <v>50199</v>
      </c>
      <c r="B15" s="30" t="s">
        <v>278</v>
      </c>
      <c r="C15" s="31">
        <v>658.76</v>
      </c>
      <c r="D15" s="32">
        <v>30199</v>
      </c>
      <c r="E15" s="38" t="s">
        <v>278</v>
      </c>
      <c r="F15" s="37">
        <v>658.76</v>
      </c>
    </row>
    <row r="16" spans="1:6">
      <c r="A16" s="26">
        <v>502</v>
      </c>
      <c r="B16" s="26" t="s">
        <v>279</v>
      </c>
      <c r="C16" s="28">
        <v>405.95</v>
      </c>
      <c r="D16" s="26">
        <v>302</v>
      </c>
      <c r="E16" s="36" t="s">
        <v>280</v>
      </c>
      <c r="F16" s="37">
        <v>405.95</v>
      </c>
    </row>
    <row r="17" spans="1:6">
      <c r="A17" s="26" t="s">
        <v>281</v>
      </c>
      <c r="B17" s="26" t="s">
        <v>282</v>
      </c>
      <c r="C17" s="28">
        <v>357.37</v>
      </c>
      <c r="D17" s="26" t="s">
        <v>283</v>
      </c>
      <c r="E17" s="36" t="s">
        <v>284</v>
      </c>
      <c r="F17" s="37">
        <v>230.81</v>
      </c>
    </row>
    <row r="18" spans="1:6">
      <c r="A18" s="26"/>
      <c r="B18" s="26"/>
      <c r="C18" s="28"/>
      <c r="D18" s="26" t="s">
        <v>285</v>
      </c>
      <c r="E18" s="36" t="s">
        <v>286</v>
      </c>
      <c r="F18" s="37">
        <v>2</v>
      </c>
    </row>
    <row r="19" spans="1:6">
      <c r="A19" s="26"/>
      <c r="B19" s="26"/>
      <c r="C19" s="28"/>
      <c r="D19" s="26" t="s">
        <v>287</v>
      </c>
      <c r="E19" s="36" t="s">
        <v>288</v>
      </c>
      <c r="F19" s="37">
        <v>15</v>
      </c>
    </row>
    <row r="20" spans="1:6">
      <c r="A20" s="26"/>
      <c r="B20" s="26"/>
      <c r="C20" s="28"/>
      <c r="D20" s="26" t="s">
        <v>289</v>
      </c>
      <c r="E20" s="36" t="s">
        <v>290</v>
      </c>
      <c r="F20" s="37">
        <v>6.05</v>
      </c>
    </row>
    <row r="21" spans="1:6">
      <c r="A21" s="26"/>
      <c r="B21" s="26"/>
      <c r="C21" s="28"/>
      <c r="D21" s="26" t="s">
        <v>291</v>
      </c>
      <c r="E21" s="36" t="s">
        <v>292</v>
      </c>
      <c r="F21" s="37">
        <v>15</v>
      </c>
    </row>
    <row r="22" spans="1:6">
      <c r="A22" s="26"/>
      <c r="B22" s="26"/>
      <c r="C22" s="28"/>
      <c r="D22" s="26" t="s">
        <v>293</v>
      </c>
      <c r="E22" s="36" t="s">
        <v>294</v>
      </c>
      <c r="F22" s="37">
        <v>21.65</v>
      </c>
    </row>
    <row r="23" spans="1:6">
      <c r="A23" s="26"/>
      <c r="B23" s="26"/>
      <c r="C23" s="28"/>
      <c r="D23" s="26" t="s">
        <v>295</v>
      </c>
      <c r="E23" s="36" t="s">
        <v>296</v>
      </c>
      <c r="F23" s="37">
        <v>30.15</v>
      </c>
    </row>
    <row r="24" spans="1:6">
      <c r="A24" s="26"/>
      <c r="B24" s="26"/>
      <c r="C24" s="28"/>
      <c r="D24" s="26" t="s">
        <v>297</v>
      </c>
      <c r="E24" s="36" t="s">
        <v>298</v>
      </c>
      <c r="F24" s="37">
        <v>36.72</v>
      </c>
    </row>
    <row r="25" spans="1:6">
      <c r="A25" s="26" t="s">
        <v>299</v>
      </c>
      <c r="B25" s="26" t="s">
        <v>300</v>
      </c>
      <c r="C25" s="28">
        <v>14.74</v>
      </c>
      <c r="D25" s="26" t="s">
        <v>301</v>
      </c>
      <c r="E25" s="36" t="s">
        <v>300</v>
      </c>
      <c r="F25" s="37">
        <v>14.74</v>
      </c>
    </row>
    <row r="26" spans="1:6">
      <c r="A26" s="26" t="s">
        <v>302</v>
      </c>
      <c r="B26" s="26" t="s">
        <v>303</v>
      </c>
      <c r="C26" s="28">
        <v>33.84</v>
      </c>
      <c r="D26" s="26" t="s">
        <v>304</v>
      </c>
      <c r="E26" s="36" t="s">
        <v>303</v>
      </c>
      <c r="F26" s="37">
        <v>33.84</v>
      </c>
    </row>
    <row r="27" spans="1:6">
      <c r="A27" s="26">
        <v>505</v>
      </c>
      <c r="B27" s="26" t="s">
        <v>305</v>
      </c>
      <c r="C27" s="28">
        <v>1128.84</v>
      </c>
      <c r="D27" s="26"/>
      <c r="E27" s="36" t="s">
        <v>306</v>
      </c>
      <c r="F27" s="37">
        <v>1128.84</v>
      </c>
    </row>
    <row r="28" spans="1:6">
      <c r="A28" s="26" t="s">
        <v>307</v>
      </c>
      <c r="B28" s="26" t="s">
        <v>257</v>
      </c>
      <c r="C28" s="28">
        <v>1119.94</v>
      </c>
      <c r="D28" s="26">
        <v>301</v>
      </c>
      <c r="E28" s="36" t="s">
        <v>257</v>
      </c>
      <c r="F28" s="37">
        <v>1119.94</v>
      </c>
    </row>
    <row r="29" spans="1:6">
      <c r="A29" s="26"/>
      <c r="B29" s="26"/>
      <c r="C29" s="28"/>
      <c r="D29" s="26" t="s">
        <v>260</v>
      </c>
      <c r="E29" s="36" t="s">
        <v>261</v>
      </c>
      <c r="F29" s="37">
        <v>615.36</v>
      </c>
    </row>
    <row r="30" spans="1:6">
      <c r="A30" s="26"/>
      <c r="B30" s="26"/>
      <c r="C30" s="28"/>
      <c r="D30" s="26" t="s">
        <v>262</v>
      </c>
      <c r="E30" s="36" t="s">
        <v>263</v>
      </c>
      <c r="F30" s="37">
        <v>108.69</v>
      </c>
    </row>
    <row r="31" spans="1:6">
      <c r="A31" s="26"/>
      <c r="B31" s="26"/>
      <c r="C31" s="28"/>
      <c r="D31" s="26" t="s">
        <v>264</v>
      </c>
      <c r="E31" s="36" t="s">
        <v>265</v>
      </c>
      <c r="F31" s="37">
        <v>135.57</v>
      </c>
    </row>
    <row r="32" spans="1:6">
      <c r="A32" s="26"/>
      <c r="B32" s="26"/>
      <c r="C32" s="28"/>
      <c r="D32" s="26" t="s">
        <v>308</v>
      </c>
      <c r="E32" s="39" t="s">
        <v>309</v>
      </c>
      <c r="F32" s="37">
        <v>260.32</v>
      </c>
    </row>
    <row r="33" spans="1:6">
      <c r="A33" s="26" t="s">
        <v>310</v>
      </c>
      <c r="B33" s="26" t="s">
        <v>280</v>
      </c>
      <c r="C33" s="28">
        <v>8.9</v>
      </c>
      <c r="D33" s="26">
        <v>302</v>
      </c>
      <c r="E33" s="36" t="s">
        <v>280</v>
      </c>
      <c r="F33" s="37">
        <v>8.9</v>
      </c>
    </row>
    <row r="34" spans="1:6">
      <c r="A34" s="26"/>
      <c r="B34" s="26"/>
      <c r="C34" s="28"/>
      <c r="D34" s="26" t="s">
        <v>289</v>
      </c>
      <c r="E34" s="36" t="s">
        <v>290</v>
      </c>
      <c r="F34" s="37">
        <v>8.9</v>
      </c>
    </row>
    <row r="35" spans="1:6">
      <c r="A35" s="26">
        <v>509</v>
      </c>
      <c r="B35" s="26" t="s">
        <v>311</v>
      </c>
      <c r="C35" s="28">
        <v>168.99</v>
      </c>
      <c r="D35" s="26">
        <v>303</v>
      </c>
      <c r="E35" s="36" t="s">
        <v>311</v>
      </c>
      <c r="F35" s="37">
        <v>168.99</v>
      </c>
    </row>
    <row r="36" spans="1:6">
      <c r="A36" s="26" t="s">
        <v>312</v>
      </c>
      <c r="B36" s="26" t="s">
        <v>313</v>
      </c>
      <c r="C36" s="28">
        <v>43.7</v>
      </c>
      <c r="D36" s="26" t="s">
        <v>314</v>
      </c>
      <c r="E36" s="36" t="s">
        <v>315</v>
      </c>
      <c r="F36" s="37">
        <v>43.7</v>
      </c>
    </row>
    <row r="37" spans="1:6">
      <c r="A37" s="26" t="s">
        <v>316</v>
      </c>
      <c r="B37" s="26" t="s">
        <v>317</v>
      </c>
      <c r="C37" s="28">
        <v>125.29</v>
      </c>
      <c r="D37" s="26" t="s">
        <v>318</v>
      </c>
      <c r="E37" s="36" t="s">
        <v>319</v>
      </c>
      <c r="F37" s="37">
        <v>0</v>
      </c>
    </row>
    <row r="38" spans="1:6">
      <c r="A38" s="26"/>
      <c r="B38" s="26"/>
      <c r="C38" s="28"/>
      <c r="D38" s="26" t="s">
        <v>320</v>
      </c>
      <c r="E38" s="36" t="s">
        <v>321</v>
      </c>
      <c r="F38" s="37">
        <v>125.29</v>
      </c>
    </row>
  </sheetData>
  <mergeCells count="19">
    <mergeCell ref="A2:F2"/>
    <mergeCell ref="A7:A9"/>
    <mergeCell ref="A10:A13"/>
    <mergeCell ref="A17:A24"/>
    <mergeCell ref="A28:A32"/>
    <mergeCell ref="A33:A34"/>
    <mergeCell ref="A37:A38"/>
    <mergeCell ref="B7:B9"/>
    <mergeCell ref="B10:B13"/>
    <mergeCell ref="B17:B24"/>
    <mergeCell ref="B28:B32"/>
    <mergeCell ref="B33:B34"/>
    <mergeCell ref="B37:B38"/>
    <mergeCell ref="C7:C9"/>
    <mergeCell ref="C10:C13"/>
    <mergeCell ref="C17:C24"/>
    <mergeCell ref="C28:C32"/>
    <mergeCell ref="C33:C34"/>
    <mergeCell ref="C37:C38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E20" sqref="E20"/>
    </sheetView>
  </sheetViews>
  <sheetFormatPr defaultColWidth="10" defaultRowHeight="14.25" outlineLevelCol="6"/>
  <cols>
    <col min="1" max="1" width="30.775" customWidth="1"/>
    <col min="2" max="7" width="17.95" customWidth="1"/>
    <col min="8" max="8" width="9.76666666666667" customWidth="1"/>
  </cols>
  <sheetData>
    <row r="1" customFormat="1" spans="1:1">
      <c r="A1" t="s">
        <v>322</v>
      </c>
    </row>
    <row r="2" customFormat="1" ht="22.75" customHeight="1" spans="1:7">
      <c r="A2" s="12" t="s">
        <v>323</v>
      </c>
      <c r="B2" s="12"/>
      <c r="C2" s="12"/>
      <c r="D2" s="12"/>
      <c r="E2" s="12"/>
      <c r="F2" s="12"/>
      <c r="G2" s="12"/>
    </row>
    <row r="3" customFormat="1" ht="22.75" customHeight="1" spans="1:7">
      <c r="A3" s="12"/>
      <c r="B3" s="16"/>
      <c r="C3" s="16"/>
      <c r="D3" s="16"/>
      <c r="E3" s="16"/>
      <c r="F3" s="16"/>
      <c r="G3" s="7" t="s">
        <v>9</v>
      </c>
    </row>
    <row r="4" customFormat="1" ht="39.15" customHeight="1" spans="1:7">
      <c r="A4" s="17" t="s">
        <v>184</v>
      </c>
      <c r="B4" s="18" t="s">
        <v>324</v>
      </c>
      <c r="C4" s="13" t="s">
        <v>325</v>
      </c>
      <c r="D4" s="13" t="s">
        <v>326</v>
      </c>
      <c r="E4" s="13" t="s">
        <v>327</v>
      </c>
      <c r="F4" s="13" t="s">
        <v>328</v>
      </c>
      <c r="G4" s="13" t="s">
        <v>69</v>
      </c>
    </row>
    <row r="5" customFormat="1" ht="24" customHeight="1" spans="1:7">
      <c r="A5" s="19" t="s">
        <v>63</v>
      </c>
      <c r="B5" s="15">
        <f>SUM(B6:B8)</f>
        <v>70.74</v>
      </c>
      <c r="C5" s="15">
        <f>SUM(C6:C8)</f>
        <v>65.34</v>
      </c>
      <c r="D5" s="20">
        <f>SUM(D6:D8)</f>
        <v>-0.146341463414634</v>
      </c>
      <c r="E5" s="14" t="s">
        <v>329</v>
      </c>
      <c r="F5" s="21">
        <v>0.0168</v>
      </c>
      <c r="G5" s="14"/>
    </row>
    <row r="6" customFormat="1" ht="22" customHeight="1" spans="1:7">
      <c r="A6" s="14" t="s">
        <v>330</v>
      </c>
      <c r="B6" s="15"/>
      <c r="C6" s="15"/>
      <c r="D6" s="20">
        <v>0</v>
      </c>
      <c r="E6" s="14" t="s">
        <v>331</v>
      </c>
      <c r="F6" s="20"/>
      <c r="G6" s="22" t="s">
        <v>332</v>
      </c>
    </row>
    <row r="7" customFormat="1" ht="26" customHeight="1" spans="1:7">
      <c r="A7" s="14" t="s">
        <v>333</v>
      </c>
      <c r="B7" s="15">
        <v>36.9</v>
      </c>
      <c r="C7" s="15">
        <v>31.5</v>
      </c>
      <c r="D7" s="20">
        <f>(C7-B7)/B7*100%</f>
        <v>-0.146341463414634</v>
      </c>
      <c r="E7" s="14" t="s">
        <v>329</v>
      </c>
      <c r="F7" s="20">
        <v>0.0081</v>
      </c>
      <c r="G7" s="14"/>
    </row>
    <row r="8" customFormat="1" ht="17.05" customHeight="1" spans="1:7">
      <c r="A8" s="14" t="s">
        <v>334</v>
      </c>
      <c r="B8" s="15">
        <v>33.84</v>
      </c>
      <c r="C8" s="15">
        <v>33.84</v>
      </c>
      <c r="D8" s="20">
        <f>(B8-C8)/B8*100%</f>
        <v>0</v>
      </c>
      <c r="E8" s="14" t="s">
        <v>331</v>
      </c>
      <c r="F8" s="20">
        <v>0.0087</v>
      </c>
      <c r="G8" s="22"/>
    </row>
    <row r="9" customFormat="1" ht="17.05" customHeight="1" spans="1:7">
      <c r="A9" s="14" t="s">
        <v>335</v>
      </c>
      <c r="B9" s="15">
        <v>33.84</v>
      </c>
      <c r="C9" s="15">
        <v>33.84</v>
      </c>
      <c r="D9" s="20">
        <f>(B9-C9)/B9*100%</f>
        <v>0</v>
      </c>
      <c r="E9" s="14" t="s">
        <v>331</v>
      </c>
      <c r="F9" s="20">
        <v>0.0087</v>
      </c>
      <c r="G9" s="14"/>
    </row>
    <row r="10" customFormat="1" ht="17.05" customHeight="1" spans="1:7">
      <c r="A10" s="14" t="s">
        <v>336</v>
      </c>
      <c r="B10" s="15"/>
      <c r="C10" s="15"/>
      <c r="D10" s="20">
        <v>0</v>
      </c>
      <c r="E10" s="14" t="s">
        <v>331</v>
      </c>
      <c r="F10" s="20"/>
      <c r="G10" s="14"/>
    </row>
    <row r="11" spans="1:1">
      <c r="A11" t="s">
        <v>337</v>
      </c>
    </row>
  </sheetData>
  <mergeCells count="1">
    <mergeCell ref="A2:G2"/>
  </mergeCells>
  <pageMargins left="0.75" right="0.75" top="1" bottom="1" header="0.5" footer="0.5"/>
  <pageSetup paperSize="9" scale="9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F32" sqref="F32"/>
    </sheetView>
  </sheetViews>
  <sheetFormatPr defaultColWidth="10" defaultRowHeight="14.25" outlineLevelCol="3"/>
  <cols>
    <col min="1" max="1" width="17.95" customWidth="1"/>
    <col min="2" max="2" width="30.775" customWidth="1"/>
    <col min="3" max="4" width="17.95" customWidth="1"/>
    <col min="5" max="5" width="9.76666666666667" customWidth="1"/>
  </cols>
  <sheetData>
    <row r="1" spans="1:1">
      <c r="A1" t="s">
        <v>338</v>
      </c>
    </row>
    <row r="2" customFormat="1" ht="22.75" customHeight="1" spans="1:4">
      <c r="A2" s="12" t="s">
        <v>339</v>
      </c>
      <c r="B2" s="12"/>
      <c r="C2" s="12"/>
      <c r="D2" s="12"/>
    </row>
    <row r="3" customFormat="1" ht="15.65" customHeight="1" spans="4:4">
      <c r="D3" s="7" t="s">
        <v>9</v>
      </c>
    </row>
    <row r="4" customFormat="1" ht="30.15" customHeight="1" spans="1:4">
      <c r="A4" s="13" t="s">
        <v>340</v>
      </c>
      <c r="B4" s="13" t="s">
        <v>341</v>
      </c>
      <c r="C4" s="13" t="s">
        <v>253</v>
      </c>
      <c r="D4" s="13" t="s">
        <v>69</v>
      </c>
    </row>
    <row r="5" customFormat="1" ht="14.3" customHeight="1" spans="1:4">
      <c r="A5" s="13" t="s">
        <v>342</v>
      </c>
      <c r="B5" s="14" t="s">
        <v>284</v>
      </c>
      <c r="C5" s="15">
        <v>140.81</v>
      </c>
      <c r="D5" s="14"/>
    </row>
    <row r="6" customFormat="1" ht="14.3" customHeight="1" spans="1:4">
      <c r="A6" s="13">
        <v>30205</v>
      </c>
      <c r="B6" s="14" t="s">
        <v>286</v>
      </c>
      <c r="C6" s="15">
        <v>2</v>
      </c>
      <c r="D6" s="14"/>
    </row>
    <row r="7" customFormat="1" ht="14.3" customHeight="1" spans="1:4">
      <c r="A7" s="13" t="s">
        <v>343</v>
      </c>
      <c r="B7" s="14" t="s">
        <v>288</v>
      </c>
      <c r="C7" s="15">
        <v>15</v>
      </c>
      <c r="D7" s="14"/>
    </row>
    <row r="8" customFormat="1" ht="14.3" customHeight="1" spans="1:4">
      <c r="A8" s="13" t="s">
        <v>344</v>
      </c>
      <c r="B8" s="14" t="s">
        <v>292</v>
      </c>
      <c r="C8" s="15">
        <v>15</v>
      </c>
      <c r="D8" s="14"/>
    </row>
    <row r="9" customFormat="1" ht="14.3" customHeight="1" spans="1:4">
      <c r="A9" s="13" t="s">
        <v>345</v>
      </c>
      <c r="B9" s="14" t="s">
        <v>296</v>
      </c>
      <c r="C9" s="15">
        <v>30.15</v>
      </c>
      <c r="D9" s="14"/>
    </row>
    <row r="10" customFormat="1" ht="14.3" customHeight="1" spans="1:4">
      <c r="A10" s="13">
        <v>30231</v>
      </c>
      <c r="B10" s="14" t="s">
        <v>303</v>
      </c>
      <c r="C10" s="15">
        <v>33.84</v>
      </c>
      <c r="D10" s="14"/>
    </row>
    <row r="11" customFormat="1" ht="14.3" customHeight="1" spans="1:4">
      <c r="A11" s="13">
        <v>30228</v>
      </c>
      <c r="B11" s="14" t="s">
        <v>294</v>
      </c>
      <c r="C11" s="15">
        <v>21.65</v>
      </c>
      <c r="D11" s="14"/>
    </row>
    <row r="12" customFormat="1" ht="14.3" customHeight="1" spans="1:4">
      <c r="A12" s="13">
        <v>30216</v>
      </c>
      <c r="B12" s="14" t="s">
        <v>300</v>
      </c>
      <c r="C12" s="15">
        <v>14.74</v>
      </c>
      <c r="D12" s="14"/>
    </row>
    <row r="13" customFormat="1" ht="14.3" customHeight="1" spans="1:4">
      <c r="A13" s="3" t="s">
        <v>63</v>
      </c>
      <c r="B13" s="3"/>
      <c r="C13" s="15">
        <f>SUM(C5:C12)</f>
        <v>273.19</v>
      </c>
      <c r="D13" s="14"/>
    </row>
  </sheetData>
  <mergeCells count="2">
    <mergeCell ref="A2:D2"/>
    <mergeCell ref="A13:B1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G28" sqref="G28"/>
    </sheetView>
  </sheetViews>
  <sheetFormatPr defaultColWidth="10" defaultRowHeight="14.25" outlineLevelRow="6" outlineLevelCol="7"/>
  <cols>
    <col min="1" max="3" width="7.69166666666667" customWidth="1"/>
    <col min="4" max="4" width="30.775" customWidth="1"/>
    <col min="5" max="7" width="17.95" customWidth="1"/>
    <col min="8" max="8" width="15.3833333333333" customWidth="1"/>
    <col min="9" max="9" width="9.76666666666667" customWidth="1"/>
  </cols>
  <sheetData>
    <row r="1" customFormat="1" spans="1:1">
      <c r="A1" t="s">
        <v>346</v>
      </c>
    </row>
    <row r="2" customFormat="1" ht="22.75" customHeight="1" spans="1:8">
      <c r="A2" s="2" t="s">
        <v>347</v>
      </c>
      <c r="B2" s="2"/>
      <c r="C2" s="2"/>
      <c r="D2" s="2"/>
      <c r="E2" s="2"/>
      <c r="F2" s="2"/>
      <c r="G2" s="2"/>
      <c r="H2" s="2"/>
    </row>
    <row r="3" customFormat="1" ht="15.65" customHeight="1" spans="8:8">
      <c r="H3" s="7" t="s">
        <v>9</v>
      </c>
    </row>
    <row r="4" s="1" customFormat="1" ht="30.15" customHeight="1" spans="1:8">
      <c r="A4" s="3" t="s">
        <v>61</v>
      </c>
      <c r="B4" s="3"/>
      <c r="C4" s="3"/>
      <c r="D4" s="3" t="s">
        <v>62</v>
      </c>
      <c r="E4" s="3" t="s">
        <v>179</v>
      </c>
      <c r="F4" s="3" t="s">
        <v>179</v>
      </c>
      <c r="G4" s="3"/>
      <c r="H4" s="3" t="s">
        <v>69</v>
      </c>
    </row>
    <row r="5" s="1" customFormat="1" ht="14.3" customHeight="1" spans="1:8">
      <c r="A5" s="3"/>
      <c r="B5" s="3"/>
      <c r="C5" s="3"/>
      <c r="D5" s="3"/>
      <c r="E5" s="3" t="s">
        <v>63</v>
      </c>
      <c r="F5" s="3" t="s">
        <v>178</v>
      </c>
      <c r="G5" s="3" t="s">
        <v>179</v>
      </c>
      <c r="H5" s="3"/>
    </row>
    <row r="6" customFormat="1" ht="24" customHeight="1" spans="1:8">
      <c r="A6" s="4" t="s">
        <v>70</v>
      </c>
      <c r="B6" s="4" t="s">
        <v>71</v>
      </c>
      <c r="C6" s="5" t="s">
        <v>72</v>
      </c>
      <c r="D6" s="4" t="s">
        <v>63</v>
      </c>
      <c r="E6" s="8">
        <v>0</v>
      </c>
      <c r="F6" s="8">
        <v>0</v>
      </c>
      <c r="G6" s="8">
        <v>0</v>
      </c>
      <c r="H6" s="9" t="s">
        <v>1</v>
      </c>
    </row>
    <row r="7" ht="24" spans="1:8">
      <c r="A7" s="6"/>
      <c r="B7" s="6"/>
      <c r="C7" s="6"/>
      <c r="D7" s="6"/>
      <c r="E7" s="10">
        <v>0</v>
      </c>
      <c r="F7" s="10">
        <v>0</v>
      </c>
      <c r="G7" s="10">
        <v>0</v>
      </c>
      <c r="H7" s="11" t="s">
        <v>348</v>
      </c>
    </row>
  </sheetData>
  <mergeCells count="5">
    <mergeCell ref="A2:H2"/>
    <mergeCell ref="F4:G4"/>
    <mergeCell ref="D4:D5"/>
    <mergeCell ref="H4:H5"/>
    <mergeCell ref="A4:C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hw123123</cp:lastModifiedBy>
  <dcterms:created xsi:type="dcterms:W3CDTF">2022-03-06T03:08:00Z</dcterms:created>
  <dcterms:modified xsi:type="dcterms:W3CDTF">2025-04-08T09:48:59Z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EECBAD2EAD9B46D6A8221BF07C75A26D</vt:lpwstr>
  </property>
  <property fmtid="{D5CDD505-2E9C-101B-9397-08002B2CF9AE}" pid="3" name="KSOProductBuildVer">
    <vt:lpwstr>2052-12.8.2.1115</vt:lpwstr>
  </property>
  <property fmtid="{D5CDD505-2E9C-101B-9397-08002B2CF9AE}" pid="4" name="KSOReadingLayout">
    <vt:bool>true</vt:bool>
  </property>
</Properties>
</file>